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00" windowHeight="8910" activeTab="1"/>
  </bookViews>
  <sheets>
    <sheet name="Appendix I" sheetId="1" r:id="rId1"/>
    <sheet name="Appendix II" sheetId="2" r:id="rId2"/>
    <sheet name="Appendix III" sheetId="3" r:id="rId3"/>
    <sheet name="Appendix IV" sheetId="4" r:id="rId4"/>
  </sheets>
  <definedNames/>
  <calcPr fullCalcOnLoad="1"/>
</workbook>
</file>

<file path=xl/sharedStrings.xml><?xml version="1.0" encoding="utf-8"?>
<sst xmlns="http://schemas.openxmlformats.org/spreadsheetml/2006/main" count="267" uniqueCount="69">
  <si>
    <t>Gender</t>
  </si>
  <si>
    <t>Ethnicity</t>
  </si>
  <si>
    <t>Disability</t>
  </si>
  <si>
    <t>Department</t>
  </si>
  <si>
    <t>PG</t>
  </si>
  <si>
    <t>Business School</t>
  </si>
  <si>
    <t>Upheld by Dean</t>
  </si>
  <si>
    <t>Dismissed by AR</t>
  </si>
  <si>
    <t>UG</t>
  </si>
  <si>
    <t>LUSAD</t>
  </si>
  <si>
    <t>Human Sciences</t>
  </si>
  <si>
    <t>PIRES</t>
  </si>
  <si>
    <t>Geography</t>
  </si>
  <si>
    <t>SSES</t>
  </si>
  <si>
    <t>Computer Science</t>
  </si>
  <si>
    <t>Chemistry</t>
  </si>
  <si>
    <t>Economics</t>
  </si>
  <si>
    <t>21+</t>
  </si>
  <si>
    <t>Under 21</t>
  </si>
  <si>
    <t>White</t>
  </si>
  <si>
    <t>BME</t>
  </si>
  <si>
    <t>Social Sciences</t>
  </si>
  <si>
    <t>Physics</t>
  </si>
  <si>
    <t>21 and over</t>
  </si>
  <si>
    <t>Age on Entry</t>
  </si>
  <si>
    <t>Other</t>
  </si>
  <si>
    <t>No of appeals</t>
  </si>
  <si>
    <t>CalendarYear</t>
  </si>
  <si>
    <t>No.</t>
  </si>
  <si>
    <t>%</t>
  </si>
  <si>
    <t>Male</t>
  </si>
  <si>
    <t>Female</t>
  </si>
  <si>
    <t>Total</t>
  </si>
  <si>
    <t>Yes</t>
  </si>
  <si>
    <t>No</t>
  </si>
  <si>
    <t>Fee Status</t>
  </si>
  <si>
    <t>Home</t>
  </si>
  <si>
    <t>International</t>
  </si>
  <si>
    <t>Aeronautical and Automotive Engineering</t>
  </si>
  <si>
    <t>Chemical Engineering</t>
  </si>
  <si>
    <t>Civil and Building Engineering</t>
  </si>
  <si>
    <t>Design and Technlogy</t>
  </si>
  <si>
    <t>Electronic and Electrical Engineering</t>
  </si>
  <si>
    <t>English and Drama</t>
  </si>
  <si>
    <t>Information Science</t>
  </si>
  <si>
    <t>IPTME</t>
  </si>
  <si>
    <t>Mathematical Sciences</t>
  </si>
  <si>
    <t>Mechanical and Manufacturing Engineering</t>
  </si>
  <si>
    <t>Level</t>
  </si>
  <si>
    <t>Undergraduate</t>
  </si>
  <si>
    <t>Postgraduate</t>
  </si>
  <si>
    <t>Foundation</t>
  </si>
  <si>
    <t>Not known</t>
  </si>
  <si>
    <t>GENDER</t>
  </si>
  <si>
    <t>Decision</t>
  </si>
  <si>
    <t>ETHNICITY</t>
  </si>
  <si>
    <t>DISABILITY</t>
  </si>
  <si>
    <t>FEE STATUS</t>
  </si>
  <si>
    <t>COURSE LEVEL</t>
  </si>
  <si>
    <t>AGE ON ENTRY</t>
  </si>
  <si>
    <t>Dismissed by Dean</t>
  </si>
  <si>
    <t>Design and Technology</t>
  </si>
  <si>
    <t>Mechanical and Manufacturing Eng</t>
  </si>
  <si>
    <t>APPENDIX II</t>
  </si>
  <si>
    <t>Civil and Building Engineering (incl. WEDC)</t>
  </si>
  <si>
    <t>Appendix I - Number of Regulation XIV Appeals 2002-2008</t>
  </si>
  <si>
    <t>Regulation XIV Appeals (2006-2008)</t>
  </si>
  <si>
    <t>APPENDIX III - Regulation XIV Appeal Outcomes (2008)</t>
  </si>
  <si>
    <t>APPENDIX IV - Regulation XIV Appeal Outcomes by Department (2008)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</si>
</sst>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.75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right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3" borderId="1" xfId="0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3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3" borderId="3" xfId="0" applyNumberFormat="1" applyFont="1" applyFill="1" applyBorder="1" applyAlignment="1">
      <alignment/>
    </xf>
    <xf numFmtId="0" fontId="4" fillId="0" borderId="4" xfId="0" applyNumberFormat="1" applyFont="1" applyFill="1" applyBorder="1" applyAlignment="1">
      <alignment/>
    </xf>
    <xf numFmtId="0" fontId="5" fillId="0" borderId="5" xfId="0" applyNumberFormat="1" applyFont="1" applyFill="1" applyBorder="1" applyAlignment="1">
      <alignment/>
    </xf>
    <xf numFmtId="0" fontId="4" fillId="3" borderId="6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164" fontId="4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4" fillId="3" borderId="7" xfId="0" applyNumberFormat="1" applyFont="1" applyFill="1" applyBorder="1" applyAlignment="1">
      <alignment horizontal="center" vertical="top" wrapText="1"/>
    </xf>
    <xf numFmtId="0" fontId="4" fillId="3" borderId="8" xfId="0" applyNumberFormat="1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4" fillId="3" borderId="10" xfId="0" applyFont="1" applyFill="1" applyBorder="1" applyAlignment="1">
      <alignment horizontal="center" textRotation="90" wrapText="1"/>
    </xf>
    <xf numFmtId="0" fontId="4" fillId="3" borderId="11" xfId="0" applyFont="1" applyFill="1" applyBorder="1" applyAlignment="1">
      <alignment horizontal="center" textRotation="90" wrapText="1"/>
    </xf>
    <xf numFmtId="0" fontId="4" fillId="3" borderId="7" xfId="0" applyFont="1" applyFill="1" applyBorder="1" applyAlignment="1">
      <alignment horizontal="center" textRotation="90" wrapText="1"/>
    </xf>
    <xf numFmtId="0" fontId="4" fillId="3" borderId="8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Regulation XIV Appeals 2002-2008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numLit>
          </c:cat>
          <c:val>
            <c:numRef>
              <c:f>'Appendix I'!$C$4:$C$10</c:f>
              <c:numCache>
                <c:ptCount val="7"/>
                <c:pt idx="0">
                  <c:v>176</c:v>
                </c:pt>
                <c:pt idx="1">
                  <c:v>112</c:v>
                </c:pt>
                <c:pt idx="2">
                  <c:v>144</c:v>
                </c:pt>
                <c:pt idx="3">
                  <c:v>134</c:v>
                </c:pt>
                <c:pt idx="4">
                  <c:v>105</c:v>
                </c:pt>
                <c:pt idx="5">
                  <c:v>100</c:v>
                </c:pt>
                <c:pt idx="6">
                  <c:v>147</c:v>
                </c:pt>
              </c:numCache>
            </c:numRef>
          </c:val>
        </c:ser>
        <c:axId val="4033928"/>
        <c:axId val="36305353"/>
      </c:barChart>
      <c:catAx>
        <c:axId val="4033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Calendar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05353"/>
        <c:crosses val="autoZero"/>
        <c:auto val="1"/>
        <c:lblOffset val="100"/>
        <c:noMultiLvlLbl val="0"/>
      </c:catAx>
      <c:valAx>
        <c:axId val="36305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Appeals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3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9525</xdr:rowOff>
    </xdr:from>
    <xdr:to>
      <xdr:col>9</xdr:col>
      <xdr:colOff>19050</xdr:colOff>
      <xdr:row>32</xdr:row>
      <xdr:rowOff>9525</xdr:rowOff>
    </xdr:to>
    <xdr:graphicFrame>
      <xdr:nvGraphicFramePr>
        <xdr:cNvPr id="1" name="Chart 5"/>
        <xdr:cNvGraphicFramePr/>
      </xdr:nvGraphicFramePr>
      <xdr:xfrm>
        <a:off x="323850" y="1790700"/>
        <a:ext cx="54768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L24" sqref="L24"/>
    </sheetView>
  </sheetViews>
  <sheetFormatPr defaultColWidth="9.140625" defaultRowHeight="12.75"/>
  <cols>
    <col min="1" max="1" width="4.7109375" style="0" customWidth="1"/>
    <col min="2" max="3" width="13.57421875" style="0" bestFit="1" customWidth="1"/>
  </cols>
  <sheetData>
    <row r="1" ht="12.75">
      <c r="A1" s="1" t="s">
        <v>65</v>
      </c>
    </row>
    <row r="3" spans="2:3" ht="12.75">
      <c r="B3" s="2" t="s">
        <v>27</v>
      </c>
      <c r="C3" s="2" t="s">
        <v>26</v>
      </c>
    </row>
    <row r="4" spans="2:3" ht="12.75">
      <c r="B4" s="3">
        <v>2002</v>
      </c>
      <c r="C4" s="3">
        <v>176</v>
      </c>
    </row>
    <row r="5" spans="2:3" ht="12.75">
      <c r="B5" s="3">
        <v>2003</v>
      </c>
      <c r="C5" s="3">
        <v>112</v>
      </c>
    </row>
    <row r="6" spans="2:3" ht="12.75">
      <c r="B6" s="3">
        <v>2004</v>
      </c>
      <c r="C6" s="3">
        <v>144</v>
      </c>
    </row>
    <row r="7" spans="2:3" ht="12.75">
      <c r="B7" s="3">
        <v>2005</v>
      </c>
      <c r="C7" s="3">
        <v>134</v>
      </c>
    </row>
    <row r="8" spans="2:3" ht="12.75">
      <c r="B8" s="32">
        <v>2006</v>
      </c>
      <c r="C8" s="32">
        <v>105</v>
      </c>
    </row>
    <row r="9" spans="2:3" ht="12.75">
      <c r="B9" s="32">
        <v>2007</v>
      </c>
      <c r="C9" s="32">
        <v>100</v>
      </c>
    </row>
    <row r="10" spans="2:3" ht="12.75">
      <c r="B10" s="32">
        <v>2008</v>
      </c>
      <c r="C10" s="32">
        <v>147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&amp;RLTC09-P30a
4 June 2009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F75" sqref="F75"/>
    </sheetView>
  </sheetViews>
  <sheetFormatPr defaultColWidth="9.140625" defaultRowHeight="12.75"/>
  <cols>
    <col min="1" max="1" width="32.140625" style="46" customWidth="1"/>
    <col min="2" max="2" width="9.140625" style="46" customWidth="1"/>
    <col min="3" max="3" width="9.140625" style="43" customWidth="1"/>
    <col min="4" max="4" width="9.140625" style="46" customWidth="1"/>
    <col min="5" max="5" width="9.140625" style="43" customWidth="1"/>
    <col min="6" max="6" width="9.140625" style="46" customWidth="1"/>
    <col min="7" max="7" width="9.140625" style="43" customWidth="1"/>
    <col min="8" max="16384" width="9.140625" style="46" customWidth="1"/>
  </cols>
  <sheetData>
    <row r="1" ht="12.75">
      <c r="A1" s="45" t="s">
        <v>63</v>
      </c>
    </row>
    <row r="2" ht="12.75">
      <c r="A2" s="45" t="s">
        <v>66</v>
      </c>
    </row>
    <row r="3" ht="12.75">
      <c r="A3" s="45"/>
    </row>
    <row r="4" spans="1:7" ht="12.75">
      <c r="A4" s="47" t="s">
        <v>0</v>
      </c>
      <c r="B4" s="67">
        <v>2006</v>
      </c>
      <c r="C4" s="68"/>
      <c r="D4" s="67">
        <v>2007</v>
      </c>
      <c r="E4" s="68"/>
      <c r="F4" s="67">
        <v>2008</v>
      </c>
      <c r="G4" s="68"/>
    </row>
    <row r="5" spans="1:7" ht="12.75">
      <c r="A5" s="48"/>
      <c r="B5" s="49" t="s">
        <v>28</v>
      </c>
      <c r="C5" s="42" t="s">
        <v>29</v>
      </c>
      <c r="D5" s="49" t="s">
        <v>28</v>
      </c>
      <c r="E5" s="42" t="s">
        <v>29</v>
      </c>
      <c r="F5" s="49" t="s">
        <v>28</v>
      </c>
      <c r="G5" s="42" t="s">
        <v>29</v>
      </c>
    </row>
    <row r="6" spans="1:7" ht="12.75">
      <c r="A6" s="50" t="s">
        <v>30</v>
      </c>
      <c r="B6" s="51">
        <v>73</v>
      </c>
      <c r="C6" s="42">
        <v>69.5</v>
      </c>
      <c r="D6" s="51">
        <v>63</v>
      </c>
      <c r="E6" s="42">
        <v>63</v>
      </c>
      <c r="F6" s="51">
        <v>94</v>
      </c>
      <c r="G6" s="42">
        <v>64</v>
      </c>
    </row>
    <row r="7" spans="1:7" ht="12.75">
      <c r="A7" s="50" t="s">
        <v>31</v>
      </c>
      <c r="B7" s="51">
        <v>32</v>
      </c>
      <c r="C7" s="42">
        <v>30.5</v>
      </c>
      <c r="D7" s="51">
        <v>37</v>
      </c>
      <c r="E7" s="42">
        <v>37</v>
      </c>
      <c r="F7" s="51">
        <v>53</v>
      </c>
      <c r="G7" s="42">
        <v>36</v>
      </c>
    </row>
    <row r="8" spans="1:7" ht="12.75">
      <c r="A8" s="47" t="s">
        <v>32</v>
      </c>
      <c r="B8" s="33">
        <f>SUM(B6:B7)</f>
        <v>105</v>
      </c>
      <c r="C8" s="42">
        <f>C7+C6</f>
        <v>100</v>
      </c>
      <c r="D8" s="33">
        <f>SUM(D6:D7)</f>
        <v>100</v>
      </c>
      <c r="E8" s="42">
        <f>E7+E6</f>
        <v>100</v>
      </c>
      <c r="F8" s="33">
        <v>147</v>
      </c>
      <c r="G8" s="42">
        <f>G7+G6</f>
        <v>100</v>
      </c>
    </row>
    <row r="9" ht="12.75">
      <c r="A9" s="52"/>
    </row>
    <row r="10" ht="12.75">
      <c r="A10" s="53"/>
    </row>
    <row r="11" spans="1:7" ht="12.75" customHeight="1">
      <c r="A11" s="47" t="s">
        <v>1</v>
      </c>
      <c r="B11" s="67">
        <v>2006</v>
      </c>
      <c r="C11" s="68"/>
      <c r="D11" s="67">
        <v>2007</v>
      </c>
      <c r="E11" s="68"/>
      <c r="F11" s="67">
        <v>2008</v>
      </c>
      <c r="G11" s="68"/>
    </row>
    <row r="12" spans="1:7" ht="12.75">
      <c r="A12" s="54"/>
      <c r="B12" s="49" t="s">
        <v>28</v>
      </c>
      <c r="C12" s="42" t="s">
        <v>29</v>
      </c>
      <c r="D12" s="49" t="s">
        <v>28</v>
      </c>
      <c r="E12" s="42" t="s">
        <v>29</v>
      </c>
      <c r="F12" s="49" t="s">
        <v>28</v>
      </c>
      <c r="G12" s="42" t="s">
        <v>29</v>
      </c>
    </row>
    <row r="13" spans="1:7" ht="12.75">
      <c r="A13" s="50" t="s">
        <v>19</v>
      </c>
      <c r="B13" s="51">
        <v>79</v>
      </c>
      <c r="C13" s="42">
        <v>75.2</v>
      </c>
      <c r="D13" s="51">
        <v>65</v>
      </c>
      <c r="E13" s="42">
        <v>65</v>
      </c>
      <c r="F13" s="51">
        <v>89</v>
      </c>
      <c r="G13" s="42">
        <v>60.5</v>
      </c>
    </row>
    <row r="14" spans="1:7" ht="12.75">
      <c r="A14" s="50" t="s">
        <v>20</v>
      </c>
      <c r="B14" s="51">
        <v>25</v>
      </c>
      <c r="C14" s="42">
        <v>23.8</v>
      </c>
      <c r="D14" s="51">
        <v>32</v>
      </c>
      <c r="E14" s="42">
        <v>32</v>
      </c>
      <c r="F14" s="51">
        <v>56</v>
      </c>
      <c r="G14" s="42">
        <v>38.1</v>
      </c>
    </row>
    <row r="15" spans="1:7" ht="12.75">
      <c r="A15" s="50" t="s">
        <v>25</v>
      </c>
      <c r="B15" s="51">
        <v>0</v>
      </c>
      <c r="C15" s="42">
        <v>0</v>
      </c>
      <c r="D15" s="51">
        <v>1</v>
      </c>
      <c r="E15" s="42">
        <v>1</v>
      </c>
      <c r="F15" s="51">
        <v>2</v>
      </c>
      <c r="G15" s="42">
        <v>1.4</v>
      </c>
    </row>
    <row r="16" spans="1:7" ht="12.75">
      <c r="A16" s="50" t="s">
        <v>52</v>
      </c>
      <c r="B16" s="51">
        <v>1</v>
      </c>
      <c r="C16" s="42">
        <v>0.9</v>
      </c>
      <c r="D16" s="51">
        <v>2</v>
      </c>
      <c r="E16" s="42">
        <v>2</v>
      </c>
      <c r="F16" s="51">
        <v>0</v>
      </c>
      <c r="G16" s="42">
        <v>0</v>
      </c>
    </row>
    <row r="17" spans="1:7" ht="12.75">
      <c r="A17" s="47" t="s">
        <v>32</v>
      </c>
      <c r="B17" s="33">
        <f>SUM(B13:B16)</f>
        <v>105</v>
      </c>
      <c r="C17" s="42">
        <v>100</v>
      </c>
      <c r="D17" s="33">
        <f>SUM(D13:D16)</f>
        <v>100</v>
      </c>
      <c r="E17" s="42">
        <v>1</v>
      </c>
      <c r="F17" s="33">
        <v>147</v>
      </c>
      <c r="G17" s="42">
        <v>1</v>
      </c>
    </row>
    <row r="18" ht="12.75">
      <c r="A18" s="53"/>
    </row>
    <row r="19" ht="12.75">
      <c r="A19" s="55"/>
    </row>
    <row r="20" spans="1:7" ht="12.75" customHeight="1">
      <c r="A20" s="47" t="s">
        <v>2</v>
      </c>
      <c r="B20" s="67">
        <v>2006</v>
      </c>
      <c r="C20" s="68"/>
      <c r="D20" s="67">
        <v>2007</v>
      </c>
      <c r="E20" s="68"/>
      <c r="F20" s="67">
        <v>2008</v>
      </c>
      <c r="G20" s="68"/>
    </row>
    <row r="21" spans="1:7" ht="12.75">
      <c r="A21" s="54"/>
      <c r="B21" s="49" t="s">
        <v>28</v>
      </c>
      <c r="C21" s="42" t="s">
        <v>29</v>
      </c>
      <c r="D21" s="49" t="s">
        <v>28</v>
      </c>
      <c r="E21" s="42" t="s">
        <v>29</v>
      </c>
      <c r="F21" s="49" t="s">
        <v>28</v>
      </c>
      <c r="G21" s="42" t="s">
        <v>29</v>
      </c>
    </row>
    <row r="22" spans="1:7" ht="12.75">
      <c r="A22" s="50" t="s">
        <v>33</v>
      </c>
      <c r="B22" s="51">
        <v>9</v>
      </c>
      <c r="C22" s="42">
        <v>8.6</v>
      </c>
      <c r="D22" s="51">
        <v>14</v>
      </c>
      <c r="E22" s="42">
        <v>14</v>
      </c>
      <c r="F22" s="51">
        <v>27</v>
      </c>
      <c r="G22" s="42">
        <v>18.4</v>
      </c>
    </row>
    <row r="23" spans="1:7" ht="12.75">
      <c r="A23" s="50" t="s">
        <v>34</v>
      </c>
      <c r="B23" s="51">
        <v>96</v>
      </c>
      <c r="C23" s="42">
        <v>91.4</v>
      </c>
      <c r="D23" s="51">
        <v>86</v>
      </c>
      <c r="E23" s="42">
        <v>86</v>
      </c>
      <c r="F23" s="51">
        <v>120</v>
      </c>
      <c r="G23" s="42">
        <v>81.6</v>
      </c>
    </row>
    <row r="24" spans="1:7" ht="12.75">
      <c r="A24" s="56" t="s">
        <v>32</v>
      </c>
      <c r="B24" s="33">
        <f aca="true" t="shared" si="0" ref="B24:G24">SUM(B22:B23)</f>
        <v>105</v>
      </c>
      <c r="C24" s="42">
        <f t="shared" si="0"/>
        <v>100</v>
      </c>
      <c r="D24" s="33">
        <f t="shared" si="0"/>
        <v>100</v>
      </c>
      <c r="E24" s="42">
        <f t="shared" si="0"/>
        <v>100</v>
      </c>
      <c r="F24" s="33">
        <f t="shared" si="0"/>
        <v>147</v>
      </c>
      <c r="G24" s="42">
        <f t="shared" si="0"/>
        <v>100</v>
      </c>
    </row>
    <row r="25" ht="12.75">
      <c r="A25" s="57"/>
    </row>
    <row r="26" ht="12.75">
      <c r="A26" s="58"/>
    </row>
    <row r="27" spans="1:7" ht="12.75" customHeight="1">
      <c r="A27" s="59" t="s">
        <v>35</v>
      </c>
      <c r="B27" s="67">
        <v>2006</v>
      </c>
      <c r="C27" s="68"/>
      <c r="D27" s="67">
        <v>2007</v>
      </c>
      <c r="E27" s="68"/>
      <c r="F27" s="67">
        <v>2008</v>
      </c>
      <c r="G27" s="68"/>
    </row>
    <row r="28" spans="1:7" ht="12.75">
      <c r="A28" s="54"/>
      <c r="B28" s="49" t="s">
        <v>28</v>
      </c>
      <c r="C28" s="42" t="s">
        <v>29</v>
      </c>
      <c r="D28" s="49" t="s">
        <v>28</v>
      </c>
      <c r="E28" s="42" t="s">
        <v>29</v>
      </c>
      <c r="F28" s="49" t="s">
        <v>28</v>
      </c>
      <c r="G28" s="42" t="s">
        <v>29</v>
      </c>
    </row>
    <row r="29" spans="1:7" ht="12.75">
      <c r="A29" s="50" t="s">
        <v>36</v>
      </c>
      <c r="B29" s="51">
        <v>88</v>
      </c>
      <c r="C29" s="42">
        <v>83.8</v>
      </c>
      <c r="D29" s="51">
        <v>86</v>
      </c>
      <c r="E29" s="42">
        <v>86</v>
      </c>
      <c r="F29" s="51">
        <v>118</v>
      </c>
      <c r="G29" s="42">
        <v>80.3</v>
      </c>
    </row>
    <row r="30" spans="1:7" ht="12.75">
      <c r="A30" s="50" t="s">
        <v>37</v>
      </c>
      <c r="B30" s="51">
        <v>17</v>
      </c>
      <c r="C30" s="42">
        <v>16.2</v>
      </c>
      <c r="D30" s="51">
        <v>14</v>
      </c>
      <c r="E30" s="42">
        <v>14</v>
      </c>
      <c r="F30" s="51">
        <v>29</v>
      </c>
      <c r="G30" s="42">
        <v>19.7</v>
      </c>
    </row>
    <row r="31" spans="1:7" ht="12.75">
      <c r="A31" s="47" t="s">
        <v>32</v>
      </c>
      <c r="B31" s="33">
        <f aca="true" t="shared" si="1" ref="B31:G31">SUM(B29:B30)</f>
        <v>105</v>
      </c>
      <c r="C31" s="42">
        <f t="shared" si="1"/>
        <v>100</v>
      </c>
      <c r="D31" s="33">
        <f t="shared" si="1"/>
        <v>100</v>
      </c>
      <c r="E31" s="42">
        <f t="shared" si="1"/>
        <v>100</v>
      </c>
      <c r="F31" s="33">
        <f t="shared" si="1"/>
        <v>147</v>
      </c>
      <c r="G31" s="42">
        <f t="shared" si="1"/>
        <v>100</v>
      </c>
    </row>
    <row r="32" ht="12.75">
      <c r="A32" s="55"/>
    </row>
    <row r="33" ht="12.75">
      <c r="A33" s="55"/>
    </row>
    <row r="34" spans="1:7" ht="12.75" customHeight="1">
      <c r="A34" s="47" t="s">
        <v>48</v>
      </c>
      <c r="B34" s="67">
        <v>2006</v>
      </c>
      <c r="C34" s="68"/>
      <c r="D34" s="67">
        <v>2007</v>
      </c>
      <c r="E34" s="68"/>
      <c r="F34" s="67">
        <v>2008</v>
      </c>
      <c r="G34" s="68"/>
    </row>
    <row r="35" spans="1:7" ht="12.75">
      <c r="A35" s="54"/>
      <c r="B35" s="49" t="s">
        <v>28</v>
      </c>
      <c r="C35" s="42" t="s">
        <v>29</v>
      </c>
      <c r="D35" s="49" t="s">
        <v>28</v>
      </c>
      <c r="E35" s="42" t="s">
        <v>29</v>
      </c>
      <c r="F35" s="49" t="s">
        <v>28</v>
      </c>
      <c r="G35" s="42" t="s">
        <v>29</v>
      </c>
    </row>
    <row r="36" spans="1:7" ht="12.75">
      <c r="A36" s="50" t="s">
        <v>49</v>
      </c>
      <c r="B36" s="51">
        <v>88</v>
      </c>
      <c r="C36" s="42">
        <v>83.8</v>
      </c>
      <c r="D36" s="51">
        <v>83</v>
      </c>
      <c r="E36" s="42">
        <v>83</v>
      </c>
      <c r="F36" s="51">
        <v>116</v>
      </c>
      <c r="G36" s="42">
        <v>78.9</v>
      </c>
    </row>
    <row r="37" spans="1:7" ht="12.75">
      <c r="A37" s="50" t="s">
        <v>50</v>
      </c>
      <c r="B37" s="51">
        <v>17</v>
      </c>
      <c r="C37" s="42">
        <v>16.2</v>
      </c>
      <c r="D37" s="51">
        <v>15</v>
      </c>
      <c r="E37" s="42">
        <v>15</v>
      </c>
      <c r="F37" s="51">
        <v>30</v>
      </c>
      <c r="G37" s="42">
        <v>20.4</v>
      </c>
    </row>
    <row r="38" spans="1:7" ht="12.75">
      <c r="A38" s="50" t="s">
        <v>51</v>
      </c>
      <c r="B38" s="51">
        <v>0</v>
      </c>
      <c r="C38" s="42">
        <v>0</v>
      </c>
      <c r="D38" s="51">
        <v>2</v>
      </c>
      <c r="E38" s="42">
        <v>2</v>
      </c>
      <c r="F38" s="51">
        <v>1</v>
      </c>
      <c r="G38" s="42">
        <v>0.7</v>
      </c>
    </row>
    <row r="39" spans="1:7" ht="12.75">
      <c r="A39" s="47" t="s">
        <v>32</v>
      </c>
      <c r="B39" s="33">
        <f aca="true" t="shared" si="2" ref="B39:G39">SUM(B36:B38)</f>
        <v>105</v>
      </c>
      <c r="C39" s="42">
        <f t="shared" si="2"/>
        <v>100</v>
      </c>
      <c r="D39" s="33">
        <f t="shared" si="2"/>
        <v>100</v>
      </c>
      <c r="E39" s="42">
        <f t="shared" si="2"/>
        <v>100</v>
      </c>
      <c r="F39" s="33">
        <f t="shared" si="2"/>
        <v>147</v>
      </c>
      <c r="G39" s="42">
        <f t="shared" si="2"/>
        <v>100.00000000000001</v>
      </c>
    </row>
    <row r="40" ht="12.75">
      <c r="A40" s="53"/>
    </row>
    <row r="41" ht="12.75">
      <c r="A41" s="53"/>
    </row>
    <row r="42" spans="1:7" ht="12.75" customHeight="1">
      <c r="A42" s="47" t="s">
        <v>24</v>
      </c>
      <c r="B42" s="67">
        <v>2006</v>
      </c>
      <c r="C42" s="68"/>
      <c r="D42" s="67">
        <v>2007</v>
      </c>
      <c r="E42" s="68"/>
      <c r="F42" s="67">
        <v>2008</v>
      </c>
      <c r="G42" s="68"/>
    </row>
    <row r="43" spans="1:7" ht="12.75">
      <c r="A43" s="54"/>
      <c r="B43" s="49" t="s">
        <v>28</v>
      </c>
      <c r="C43" s="42" t="s">
        <v>29</v>
      </c>
      <c r="D43" s="49" t="s">
        <v>28</v>
      </c>
      <c r="E43" s="42" t="s">
        <v>29</v>
      </c>
      <c r="F43" s="49" t="s">
        <v>28</v>
      </c>
      <c r="G43" s="42" t="s">
        <v>29</v>
      </c>
    </row>
    <row r="44" spans="1:7" ht="12.75">
      <c r="A44" s="50" t="s">
        <v>18</v>
      </c>
      <c r="B44" s="51">
        <v>82</v>
      </c>
      <c r="C44" s="42">
        <v>78.1</v>
      </c>
      <c r="D44" s="51">
        <v>80</v>
      </c>
      <c r="E44" s="42">
        <v>80</v>
      </c>
      <c r="F44" s="51">
        <v>101</v>
      </c>
      <c r="G44" s="42">
        <v>68.7</v>
      </c>
    </row>
    <row r="45" spans="1:7" ht="12.75">
      <c r="A45" s="50" t="s">
        <v>23</v>
      </c>
      <c r="B45" s="51">
        <v>23</v>
      </c>
      <c r="C45" s="42">
        <v>21.9</v>
      </c>
      <c r="D45" s="51">
        <v>20</v>
      </c>
      <c r="E45" s="42">
        <v>20</v>
      </c>
      <c r="F45" s="51">
        <v>46</v>
      </c>
      <c r="G45" s="42">
        <v>31.3</v>
      </c>
    </row>
    <row r="46" spans="1:7" ht="12.75">
      <c r="A46" s="47" t="s">
        <v>32</v>
      </c>
      <c r="B46" s="33">
        <f aca="true" t="shared" si="3" ref="B46:G46">SUM(B44:B45)</f>
        <v>105</v>
      </c>
      <c r="C46" s="42">
        <f t="shared" si="3"/>
        <v>100</v>
      </c>
      <c r="D46" s="33">
        <f t="shared" si="3"/>
        <v>100</v>
      </c>
      <c r="E46" s="42">
        <f t="shared" si="3"/>
        <v>100</v>
      </c>
      <c r="F46" s="33">
        <f t="shared" si="3"/>
        <v>147</v>
      </c>
      <c r="G46" s="42">
        <f t="shared" si="3"/>
        <v>100</v>
      </c>
    </row>
    <row r="47" ht="12.75">
      <c r="A47" s="55"/>
    </row>
    <row r="48" spans="1:7" ht="12.75" customHeight="1">
      <c r="A48" s="47" t="s">
        <v>3</v>
      </c>
      <c r="B48" s="67">
        <v>2006</v>
      </c>
      <c r="C48" s="68"/>
      <c r="D48" s="67">
        <v>2007</v>
      </c>
      <c r="E48" s="68"/>
      <c r="F48" s="67">
        <v>2008</v>
      </c>
      <c r="G48" s="68"/>
    </row>
    <row r="49" spans="1:7" ht="12.75">
      <c r="A49" s="54"/>
      <c r="B49" s="49" t="s">
        <v>28</v>
      </c>
      <c r="C49" s="42" t="s">
        <v>29</v>
      </c>
      <c r="D49" s="49" t="s">
        <v>28</v>
      </c>
      <c r="E49" s="42" t="s">
        <v>29</v>
      </c>
      <c r="F49" s="49" t="s">
        <v>28</v>
      </c>
      <c r="G49" s="42" t="s">
        <v>29</v>
      </c>
    </row>
    <row r="50" spans="1:7" ht="12.75">
      <c r="A50" s="54" t="s">
        <v>38</v>
      </c>
      <c r="B50" s="51">
        <v>4</v>
      </c>
      <c r="C50" s="42">
        <v>3.8</v>
      </c>
      <c r="D50" s="51">
        <v>4</v>
      </c>
      <c r="E50" s="33">
        <v>4</v>
      </c>
      <c r="F50" s="51">
        <v>6</v>
      </c>
      <c r="G50" s="42">
        <v>4.1</v>
      </c>
    </row>
    <row r="51" spans="1:7" ht="12.75">
      <c r="A51" s="54" t="s">
        <v>5</v>
      </c>
      <c r="B51" s="51">
        <v>10</v>
      </c>
      <c r="C51" s="42">
        <v>9.5</v>
      </c>
      <c r="D51" s="51">
        <v>16</v>
      </c>
      <c r="E51" s="33">
        <v>16</v>
      </c>
      <c r="F51" s="51">
        <v>34</v>
      </c>
      <c r="G51" s="42">
        <v>23.1</v>
      </c>
    </row>
    <row r="52" spans="1:7" ht="12.75">
      <c r="A52" s="54" t="s">
        <v>39</v>
      </c>
      <c r="B52" s="51">
        <v>3</v>
      </c>
      <c r="C52" s="42">
        <v>2.9</v>
      </c>
      <c r="D52" s="51">
        <v>1</v>
      </c>
      <c r="E52" s="33">
        <v>1</v>
      </c>
      <c r="F52" s="51">
        <v>3</v>
      </c>
      <c r="G52" s="42">
        <v>2</v>
      </c>
    </row>
    <row r="53" spans="1:7" ht="12.75">
      <c r="A53" s="54" t="s">
        <v>15</v>
      </c>
      <c r="B53" s="51">
        <v>2</v>
      </c>
      <c r="C53" s="42">
        <v>1.9</v>
      </c>
      <c r="D53" s="51">
        <v>1</v>
      </c>
      <c r="E53" s="33">
        <v>1</v>
      </c>
      <c r="F53" s="51">
        <v>4</v>
      </c>
      <c r="G53" s="42">
        <v>2.7</v>
      </c>
    </row>
    <row r="54" spans="1:7" ht="12.75">
      <c r="A54" s="54" t="s">
        <v>64</v>
      </c>
      <c r="B54" s="51">
        <v>14</v>
      </c>
      <c r="C54" s="42">
        <v>13.3</v>
      </c>
      <c r="D54" s="51">
        <v>6</v>
      </c>
      <c r="E54" s="33">
        <v>6</v>
      </c>
      <c r="F54" s="51">
        <v>7</v>
      </c>
      <c r="G54" s="42">
        <v>4.8</v>
      </c>
    </row>
    <row r="55" spans="1:7" ht="12.75">
      <c r="A55" s="54" t="s">
        <v>14</v>
      </c>
      <c r="B55" s="51">
        <v>2</v>
      </c>
      <c r="C55" s="42">
        <v>1.9</v>
      </c>
      <c r="D55" s="51">
        <v>4</v>
      </c>
      <c r="E55" s="33">
        <v>4</v>
      </c>
      <c r="F55" s="51">
        <v>4</v>
      </c>
      <c r="G55" s="42">
        <v>2.7</v>
      </c>
    </row>
    <row r="56" spans="1:7" ht="12.75">
      <c r="A56" s="54" t="s">
        <v>41</v>
      </c>
      <c r="B56" s="51">
        <v>4</v>
      </c>
      <c r="C56" s="42">
        <v>3.8</v>
      </c>
      <c r="D56" s="51">
        <v>1</v>
      </c>
      <c r="E56" s="33">
        <v>1</v>
      </c>
      <c r="F56" s="51">
        <v>0</v>
      </c>
      <c r="G56" s="42">
        <v>0</v>
      </c>
    </row>
    <row r="57" spans="1:7" ht="12.75">
      <c r="A57" s="54" t="s">
        <v>16</v>
      </c>
      <c r="B57" s="51">
        <v>7</v>
      </c>
      <c r="C57" s="42">
        <v>6.6</v>
      </c>
      <c r="D57" s="51">
        <v>4</v>
      </c>
      <c r="E57" s="33">
        <v>4</v>
      </c>
      <c r="F57" s="51">
        <v>9</v>
      </c>
      <c r="G57" s="42">
        <v>6.1</v>
      </c>
    </row>
    <row r="58" spans="1:7" ht="12.75">
      <c r="A58" s="54" t="s">
        <v>42</v>
      </c>
      <c r="B58" s="51">
        <v>4</v>
      </c>
      <c r="C58" s="42">
        <v>3.8</v>
      </c>
      <c r="D58" s="51">
        <v>4</v>
      </c>
      <c r="E58" s="33">
        <v>4</v>
      </c>
      <c r="F58" s="51">
        <v>7</v>
      </c>
      <c r="G58" s="42">
        <v>4.8</v>
      </c>
    </row>
    <row r="59" spans="1:7" ht="12.75">
      <c r="A59" s="54" t="s">
        <v>43</v>
      </c>
      <c r="B59" s="51">
        <v>6</v>
      </c>
      <c r="C59" s="42">
        <v>5.7</v>
      </c>
      <c r="D59" s="51">
        <v>2</v>
      </c>
      <c r="E59" s="33">
        <v>2</v>
      </c>
      <c r="F59" s="51">
        <v>3</v>
      </c>
      <c r="G59" s="42">
        <v>2</v>
      </c>
    </row>
    <row r="60" spans="1:7" ht="12.75">
      <c r="A60" s="54" t="s">
        <v>11</v>
      </c>
      <c r="B60" s="51">
        <v>5</v>
      </c>
      <c r="C60" s="42">
        <v>4.8</v>
      </c>
      <c r="D60" s="51">
        <v>4</v>
      </c>
      <c r="E60" s="33">
        <v>4</v>
      </c>
      <c r="F60" s="51">
        <v>12</v>
      </c>
      <c r="G60" s="42">
        <v>8.2</v>
      </c>
    </row>
    <row r="61" spans="1:7" ht="12.75">
      <c r="A61" s="54" t="s">
        <v>12</v>
      </c>
      <c r="B61" s="51">
        <v>2</v>
      </c>
      <c r="C61" s="42">
        <v>1.9</v>
      </c>
      <c r="D61" s="51">
        <v>2</v>
      </c>
      <c r="E61" s="33">
        <v>2</v>
      </c>
      <c r="F61" s="51">
        <v>7</v>
      </c>
      <c r="G61" s="42">
        <v>4.8</v>
      </c>
    </row>
    <row r="62" spans="1:7" ht="12.75">
      <c r="A62" s="54" t="s">
        <v>10</v>
      </c>
      <c r="B62" s="51">
        <v>5</v>
      </c>
      <c r="C62" s="42">
        <v>4.8</v>
      </c>
      <c r="D62" s="51">
        <v>5</v>
      </c>
      <c r="E62" s="33">
        <v>5</v>
      </c>
      <c r="F62" s="51">
        <v>4</v>
      </c>
      <c r="G62" s="42">
        <v>2.7</v>
      </c>
    </row>
    <row r="63" spans="1:7" ht="12.75">
      <c r="A63" s="54" t="s">
        <v>44</v>
      </c>
      <c r="B63" s="51">
        <v>10</v>
      </c>
      <c r="C63" s="42">
        <v>9.5</v>
      </c>
      <c r="D63" s="51">
        <v>3</v>
      </c>
      <c r="E63" s="33">
        <v>3</v>
      </c>
      <c r="F63" s="51">
        <v>6</v>
      </c>
      <c r="G63" s="42">
        <v>4.1</v>
      </c>
    </row>
    <row r="64" spans="1:7" ht="12.75">
      <c r="A64" s="54" t="s">
        <v>45</v>
      </c>
      <c r="B64" s="51">
        <v>0</v>
      </c>
      <c r="C64" s="42">
        <v>0</v>
      </c>
      <c r="D64" s="51">
        <v>0</v>
      </c>
      <c r="E64" s="33">
        <v>0</v>
      </c>
      <c r="F64" s="51">
        <v>1</v>
      </c>
      <c r="G64" s="42">
        <v>0.7</v>
      </c>
    </row>
    <row r="65" spans="1:7" ht="12.75">
      <c r="A65" s="54" t="s">
        <v>9</v>
      </c>
      <c r="B65" s="51">
        <v>5</v>
      </c>
      <c r="C65" s="42">
        <v>4.8</v>
      </c>
      <c r="D65" s="51">
        <v>10</v>
      </c>
      <c r="E65" s="33">
        <v>10</v>
      </c>
      <c r="F65" s="51">
        <v>16</v>
      </c>
      <c r="G65" s="42">
        <v>10.9</v>
      </c>
    </row>
    <row r="66" spans="1:7" ht="12.75">
      <c r="A66" s="54" t="s">
        <v>46</v>
      </c>
      <c r="B66" s="51">
        <v>9</v>
      </c>
      <c r="C66" s="42">
        <v>8.6</v>
      </c>
      <c r="D66" s="51">
        <v>10</v>
      </c>
      <c r="E66" s="33">
        <v>10</v>
      </c>
      <c r="F66" s="51">
        <v>5</v>
      </c>
      <c r="G66" s="42">
        <v>3.4</v>
      </c>
    </row>
    <row r="67" spans="1:7" ht="12.75">
      <c r="A67" s="54" t="s">
        <v>47</v>
      </c>
      <c r="B67" s="51">
        <v>1</v>
      </c>
      <c r="C67" s="42">
        <v>0.9</v>
      </c>
      <c r="D67" s="51">
        <v>5</v>
      </c>
      <c r="E67" s="33">
        <v>5</v>
      </c>
      <c r="F67" s="51">
        <v>7</v>
      </c>
      <c r="G67" s="42">
        <v>4.8</v>
      </c>
    </row>
    <row r="68" spans="1:7" ht="12.75">
      <c r="A68" s="54" t="s">
        <v>13</v>
      </c>
      <c r="B68" s="51">
        <v>5</v>
      </c>
      <c r="C68" s="42">
        <v>4.8</v>
      </c>
      <c r="D68" s="51">
        <v>11</v>
      </c>
      <c r="E68" s="33">
        <v>11</v>
      </c>
      <c r="F68" s="51">
        <v>9</v>
      </c>
      <c r="G68" s="42">
        <v>6.1</v>
      </c>
    </row>
    <row r="69" spans="1:7" ht="12.75">
      <c r="A69" s="54" t="s">
        <v>22</v>
      </c>
      <c r="B69" s="51">
        <v>0</v>
      </c>
      <c r="C69" s="42">
        <v>0</v>
      </c>
      <c r="D69" s="51">
        <v>1</v>
      </c>
      <c r="E69" s="33">
        <v>1</v>
      </c>
      <c r="F69" s="51">
        <v>1</v>
      </c>
      <c r="G69" s="42">
        <v>0.7</v>
      </c>
    </row>
    <row r="70" spans="1:7" ht="12.75">
      <c r="A70" s="54" t="s">
        <v>21</v>
      </c>
      <c r="B70" s="51">
        <v>7</v>
      </c>
      <c r="C70" s="42">
        <v>6.6</v>
      </c>
      <c r="D70" s="51">
        <v>6</v>
      </c>
      <c r="E70" s="33">
        <v>6</v>
      </c>
      <c r="F70" s="51">
        <v>2</v>
      </c>
      <c r="G70" s="42">
        <v>1.4</v>
      </c>
    </row>
    <row r="71" spans="1:7" ht="12.75">
      <c r="A71" s="47" t="s">
        <v>32</v>
      </c>
      <c r="B71" s="33">
        <f>SUM(B50:B70)</f>
        <v>105</v>
      </c>
      <c r="C71" s="42">
        <v>100</v>
      </c>
      <c r="D71" s="33">
        <f>SUM(D50:D70)</f>
        <v>100</v>
      </c>
      <c r="E71" s="42">
        <v>100</v>
      </c>
      <c r="F71" s="33">
        <f>SUM(F50:F70)</f>
        <v>147</v>
      </c>
      <c r="G71" s="42">
        <v>100</v>
      </c>
    </row>
  </sheetData>
  <mergeCells count="21">
    <mergeCell ref="D20:E20"/>
    <mergeCell ref="D48:E48"/>
    <mergeCell ref="D27:E27"/>
    <mergeCell ref="D34:E34"/>
    <mergeCell ref="D42:E42"/>
    <mergeCell ref="B4:C4"/>
    <mergeCell ref="B11:C11"/>
    <mergeCell ref="D4:E4"/>
    <mergeCell ref="D11:E11"/>
    <mergeCell ref="B48:C48"/>
    <mergeCell ref="B34:C34"/>
    <mergeCell ref="B42:C42"/>
    <mergeCell ref="B20:C20"/>
    <mergeCell ref="B27:C27"/>
    <mergeCell ref="F34:G34"/>
    <mergeCell ref="F42:G42"/>
    <mergeCell ref="F48:G48"/>
    <mergeCell ref="F4:G4"/>
    <mergeCell ref="F11:G11"/>
    <mergeCell ref="F20:G20"/>
    <mergeCell ref="F27:G2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255" man="1"/>
  </rowBreaks>
  <ignoredErrors>
    <ignoredError sqref="C8:D8" formula="1"/>
    <ignoredError sqref="D46:E4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G58"/>
  <sheetViews>
    <sheetView workbookViewId="0" topLeftCell="A1">
      <selection activeCell="F50" sqref="F50"/>
    </sheetView>
  </sheetViews>
  <sheetFormatPr defaultColWidth="9.140625" defaultRowHeight="12.75"/>
  <cols>
    <col min="1" max="1" width="18.28125" style="0" customWidth="1"/>
    <col min="2" max="2" width="6.57421875" style="0" customWidth="1"/>
    <col min="3" max="3" width="6.7109375" style="43" customWidth="1"/>
    <col min="4" max="4" width="5.8515625" style="0" customWidth="1"/>
    <col min="5" max="5" width="6.8515625" style="43" customWidth="1"/>
    <col min="6" max="6" width="5.57421875" style="0" customWidth="1"/>
    <col min="7" max="7" width="7.28125" style="43" customWidth="1"/>
    <col min="8" max="8" width="6.28125" style="0" customWidth="1"/>
    <col min="9" max="9" width="6.8515625" style="0" customWidth="1"/>
    <col min="10" max="10" width="5.7109375" style="0" customWidth="1"/>
    <col min="11" max="11" width="7.00390625" style="0" bestFit="1" customWidth="1"/>
  </cols>
  <sheetData>
    <row r="1" ht="12.75">
      <c r="A1" s="1" t="s">
        <v>67</v>
      </c>
    </row>
    <row r="3" spans="1:31" ht="12.75">
      <c r="A3" s="13"/>
      <c r="B3" s="69" t="s">
        <v>53</v>
      </c>
      <c r="C3" s="70"/>
      <c r="D3" s="70"/>
      <c r="E3" s="70"/>
      <c r="F3" s="70"/>
      <c r="G3" s="71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3" ht="12.75">
      <c r="A4" s="16" t="s">
        <v>54</v>
      </c>
      <c r="B4" s="72" t="s">
        <v>30</v>
      </c>
      <c r="C4" s="73"/>
      <c r="D4" s="72" t="s">
        <v>31</v>
      </c>
      <c r="E4" s="73"/>
      <c r="F4" s="72" t="s">
        <v>32</v>
      </c>
      <c r="G4" s="74"/>
      <c r="H4" s="13"/>
      <c r="I4" s="34"/>
      <c r="J4" s="34"/>
      <c r="K4" s="34"/>
      <c r="L4" s="34"/>
      <c r="M4" s="34"/>
      <c r="N4" s="34"/>
      <c r="O4" s="17"/>
      <c r="P4" s="75"/>
      <c r="Q4" s="75"/>
      <c r="R4" s="75"/>
      <c r="S4" s="75"/>
      <c r="T4" s="75"/>
      <c r="U4" s="75"/>
      <c r="V4" s="13"/>
      <c r="W4" s="13"/>
      <c r="X4" s="13"/>
      <c r="Y4" s="13"/>
      <c r="Z4" s="13"/>
      <c r="AA4" s="13"/>
      <c r="AB4" s="13"/>
      <c r="AC4" s="13"/>
      <c r="AD4" s="13"/>
      <c r="AE4" s="13"/>
      <c r="AF4" s="4"/>
      <c r="AG4" s="4"/>
    </row>
    <row r="5" spans="1:33" ht="12.75">
      <c r="A5" s="18"/>
      <c r="B5" s="19" t="s">
        <v>34</v>
      </c>
      <c r="C5" s="60" t="s">
        <v>29</v>
      </c>
      <c r="D5" s="19" t="s">
        <v>34</v>
      </c>
      <c r="E5" s="60" t="s">
        <v>29</v>
      </c>
      <c r="F5" s="19" t="s">
        <v>34</v>
      </c>
      <c r="G5" s="60" t="s">
        <v>29</v>
      </c>
      <c r="H5" s="13"/>
      <c r="I5" s="21"/>
      <c r="J5" s="21"/>
      <c r="K5" s="21"/>
      <c r="L5" s="21"/>
      <c r="M5" s="21"/>
      <c r="N5" s="21"/>
      <c r="O5" s="17"/>
      <c r="P5" s="21"/>
      <c r="Q5" s="21"/>
      <c r="R5" s="21"/>
      <c r="S5" s="21"/>
      <c r="T5" s="21"/>
      <c r="U5" s="21"/>
      <c r="V5" s="13"/>
      <c r="W5" s="13"/>
      <c r="X5" s="13"/>
      <c r="Y5" s="13"/>
      <c r="Z5" s="13"/>
      <c r="AA5" s="13"/>
      <c r="AB5" s="13"/>
      <c r="AC5" s="13"/>
      <c r="AD5" s="13"/>
      <c r="AE5" s="13"/>
      <c r="AF5" s="4"/>
      <c r="AG5" s="4"/>
    </row>
    <row r="6" spans="1:33" ht="12.75">
      <c r="A6" s="22" t="s">
        <v>7</v>
      </c>
      <c r="B6" s="23">
        <v>66</v>
      </c>
      <c r="C6" s="61">
        <v>70.2</v>
      </c>
      <c r="D6" s="23">
        <v>38</v>
      </c>
      <c r="E6" s="61">
        <v>71.7</v>
      </c>
      <c r="F6" s="23">
        <v>104</v>
      </c>
      <c r="G6" s="61">
        <v>70.7</v>
      </c>
      <c r="H6" s="13"/>
      <c r="I6" s="24"/>
      <c r="J6" s="21"/>
      <c r="K6" s="24"/>
      <c r="L6" s="21"/>
      <c r="M6" s="24"/>
      <c r="N6" s="21"/>
      <c r="O6" s="17"/>
      <c r="P6" s="24"/>
      <c r="Q6" s="21"/>
      <c r="R6" s="24"/>
      <c r="S6" s="21"/>
      <c r="T6" s="24"/>
      <c r="U6" s="21"/>
      <c r="V6" s="13"/>
      <c r="W6" s="13"/>
      <c r="X6" s="13"/>
      <c r="Y6" s="13"/>
      <c r="Z6" s="13"/>
      <c r="AA6" s="13"/>
      <c r="AB6" s="13"/>
      <c r="AC6" s="13"/>
      <c r="AD6" s="13"/>
      <c r="AE6" s="13"/>
      <c r="AF6" s="4"/>
      <c r="AG6" s="4"/>
    </row>
    <row r="7" spans="1:33" ht="12.75">
      <c r="A7" s="22" t="s">
        <v>60</v>
      </c>
      <c r="B7" s="23">
        <v>8</v>
      </c>
      <c r="C7" s="61">
        <v>8.5</v>
      </c>
      <c r="D7" s="23">
        <v>4</v>
      </c>
      <c r="E7" s="61">
        <v>7.5</v>
      </c>
      <c r="F7" s="23">
        <v>12</v>
      </c>
      <c r="G7" s="61">
        <v>8.2</v>
      </c>
      <c r="H7" s="13"/>
      <c r="I7" s="24"/>
      <c r="J7" s="21"/>
      <c r="K7" s="24"/>
      <c r="L7" s="21"/>
      <c r="M7" s="24"/>
      <c r="N7" s="21"/>
      <c r="O7" s="17"/>
      <c r="P7" s="24"/>
      <c r="Q7" s="21"/>
      <c r="R7" s="24"/>
      <c r="S7" s="21"/>
      <c r="T7" s="24"/>
      <c r="U7" s="21"/>
      <c r="V7" s="13"/>
      <c r="W7" s="13"/>
      <c r="X7" s="13"/>
      <c r="Y7" s="13"/>
      <c r="Z7" s="13"/>
      <c r="AA7" s="13"/>
      <c r="AB7" s="13"/>
      <c r="AC7" s="13"/>
      <c r="AD7" s="13"/>
      <c r="AE7" s="13"/>
      <c r="AF7" s="4"/>
      <c r="AG7" s="4"/>
    </row>
    <row r="8" spans="1:33" ht="12.75">
      <c r="A8" s="22" t="s">
        <v>6</v>
      </c>
      <c r="B8" s="23">
        <v>20</v>
      </c>
      <c r="C8" s="61">
        <v>21.3</v>
      </c>
      <c r="D8" s="23">
        <v>11</v>
      </c>
      <c r="E8" s="61">
        <v>20.7</v>
      </c>
      <c r="F8" s="23">
        <v>31</v>
      </c>
      <c r="G8" s="61">
        <v>21.1</v>
      </c>
      <c r="H8" s="13"/>
      <c r="I8" s="24"/>
      <c r="J8" s="21"/>
      <c r="K8" s="24"/>
      <c r="L8" s="21"/>
      <c r="M8" s="24"/>
      <c r="N8" s="21"/>
      <c r="O8" s="17"/>
      <c r="P8" s="24"/>
      <c r="Q8" s="21"/>
      <c r="R8" s="24"/>
      <c r="S8" s="21"/>
      <c r="T8" s="24"/>
      <c r="U8" s="21"/>
      <c r="V8" s="13"/>
      <c r="W8" s="13"/>
      <c r="X8" s="13"/>
      <c r="Y8" s="13"/>
      <c r="Z8" s="13"/>
      <c r="AA8" s="13"/>
      <c r="AB8" s="13"/>
      <c r="AC8" s="13"/>
      <c r="AD8" s="13"/>
      <c r="AE8" s="13"/>
      <c r="AF8" s="4"/>
      <c r="AG8" s="4"/>
    </row>
    <row r="9" spans="1:33" s="40" customFormat="1" ht="12.75">
      <c r="A9" s="7" t="s">
        <v>32</v>
      </c>
      <c r="B9" s="37">
        <f>SUM(B6:B8)</f>
        <v>94</v>
      </c>
      <c r="C9" s="62">
        <f>SUM(C6:C8)</f>
        <v>100</v>
      </c>
      <c r="D9" s="37">
        <f>SUM(D6:D8)</f>
        <v>53</v>
      </c>
      <c r="E9" s="62">
        <v>100</v>
      </c>
      <c r="F9" s="38">
        <f>SUM(F6:F8)</f>
        <v>147</v>
      </c>
      <c r="G9" s="62">
        <f>SUM(G6:G8)</f>
        <v>100</v>
      </c>
      <c r="H9" s="39"/>
      <c r="I9" s="6"/>
      <c r="J9" s="6"/>
      <c r="K9" s="6"/>
      <c r="L9" s="6"/>
      <c r="M9" s="6"/>
      <c r="N9" s="6"/>
      <c r="O9" s="11"/>
      <c r="P9" s="6"/>
      <c r="Q9" s="6"/>
      <c r="R9" s="6"/>
      <c r="S9" s="6"/>
      <c r="T9" s="6"/>
      <c r="U9" s="6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ht="12.75">
      <c r="A10" s="25"/>
      <c r="B10" s="15"/>
      <c r="C10" s="63"/>
      <c r="D10" s="15"/>
      <c r="E10" s="63"/>
      <c r="F10" s="15"/>
      <c r="G10" s="63"/>
      <c r="H10" s="27"/>
      <c r="I10" s="15"/>
      <c r="J10" s="26"/>
      <c r="K10" s="15"/>
      <c r="L10" s="26"/>
      <c r="M10" s="15"/>
      <c r="N10" s="26"/>
      <c r="O10" s="27"/>
      <c r="P10" s="15"/>
      <c r="Q10" s="26"/>
      <c r="R10" s="15"/>
      <c r="S10" s="26"/>
      <c r="T10" s="15"/>
      <c r="U10" s="26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4"/>
      <c r="AG10" s="4"/>
    </row>
    <row r="11" spans="1:31" ht="12.75">
      <c r="A11" s="13"/>
      <c r="B11" s="69" t="s">
        <v>55</v>
      </c>
      <c r="C11" s="76"/>
      <c r="D11" s="76"/>
      <c r="E11" s="76"/>
      <c r="F11" s="76"/>
      <c r="G11" s="76"/>
      <c r="H11" s="76"/>
      <c r="I11" s="77"/>
      <c r="J11" s="36"/>
      <c r="K11" s="36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6"/>
      <c r="AE11" s="6"/>
    </row>
    <row r="12" spans="1:29" ht="12.75" customHeight="1">
      <c r="A12" s="16" t="s">
        <v>54</v>
      </c>
      <c r="B12" s="72" t="s">
        <v>19</v>
      </c>
      <c r="C12" s="73"/>
      <c r="D12" s="72" t="s">
        <v>20</v>
      </c>
      <c r="E12" s="73"/>
      <c r="F12" s="72" t="s">
        <v>25</v>
      </c>
      <c r="G12" s="74"/>
      <c r="H12" s="72" t="s">
        <v>32</v>
      </c>
      <c r="I12" s="74"/>
      <c r="J12" s="34"/>
      <c r="K12" s="35"/>
      <c r="L12" s="34"/>
      <c r="M12" s="15"/>
      <c r="N12" s="34"/>
      <c r="O12" s="34"/>
      <c r="P12" s="34"/>
      <c r="Q12" s="15"/>
      <c r="R12" s="75"/>
      <c r="S12" s="80"/>
      <c r="T12" s="75"/>
      <c r="U12" s="80"/>
      <c r="V12" s="75"/>
      <c r="W12" s="78"/>
      <c r="X12" s="75"/>
      <c r="Y12" s="75"/>
      <c r="Z12" s="75"/>
      <c r="AA12" s="79"/>
      <c r="AB12" s="4"/>
      <c r="AC12" s="4"/>
    </row>
    <row r="13" spans="1:29" ht="12.75">
      <c r="A13" s="18"/>
      <c r="B13" s="19" t="s">
        <v>34</v>
      </c>
      <c r="C13" s="60" t="s">
        <v>29</v>
      </c>
      <c r="D13" s="19" t="s">
        <v>34</v>
      </c>
      <c r="E13" s="60" t="s">
        <v>29</v>
      </c>
      <c r="F13" s="19" t="s">
        <v>34</v>
      </c>
      <c r="G13" s="60" t="s">
        <v>29</v>
      </c>
      <c r="H13" s="19" t="s">
        <v>34</v>
      </c>
      <c r="I13" s="20" t="s">
        <v>29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4"/>
      <c r="AC13" s="4"/>
    </row>
    <row r="14" spans="1:29" ht="12.75">
      <c r="A14" s="22" t="s">
        <v>7</v>
      </c>
      <c r="B14" s="23">
        <v>59</v>
      </c>
      <c r="C14" s="61">
        <v>66.3</v>
      </c>
      <c r="D14" s="23">
        <v>43</v>
      </c>
      <c r="E14" s="61">
        <v>76.8</v>
      </c>
      <c r="F14" s="23">
        <v>2</v>
      </c>
      <c r="G14" s="61">
        <v>100</v>
      </c>
      <c r="H14" s="23">
        <v>104</v>
      </c>
      <c r="I14" s="61">
        <v>70.7</v>
      </c>
      <c r="J14" s="24"/>
      <c r="K14" s="21"/>
      <c r="L14" s="24"/>
      <c r="M14" s="21"/>
      <c r="N14" s="24"/>
      <c r="O14" s="21"/>
      <c r="P14" s="24"/>
      <c r="Q14" s="21"/>
      <c r="R14" s="24"/>
      <c r="S14" s="21"/>
      <c r="T14" s="24"/>
      <c r="U14" s="21"/>
      <c r="V14" s="24"/>
      <c r="W14" s="21"/>
      <c r="X14" s="24"/>
      <c r="Y14" s="21"/>
      <c r="Z14" s="24"/>
      <c r="AA14" s="21"/>
      <c r="AB14" s="4"/>
      <c r="AC14" s="4"/>
    </row>
    <row r="15" spans="1:29" ht="12.75">
      <c r="A15" s="22" t="s">
        <v>60</v>
      </c>
      <c r="B15" s="23">
        <v>10</v>
      </c>
      <c r="C15" s="61">
        <v>11.2</v>
      </c>
      <c r="D15" s="23">
        <v>2</v>
      </c>
      <c r="E15" s="61">
        <v>3.6</v>
      </c>
      <c r="F15" s="23">
        <v>0</v>
      </c>
      <c r="G15" s="61">
        <v>0</v>
      </c>
      <c r="H15" s="23">
        <v>12</v>
      </c>
      <c r="I15" s="61">
        <v>8.2</v>
      </c>
      <c r="J15" s="24"/>
      <c r="K15" s="21"/>
      <c r="L15" s="24"/>
      <c r="M15" s="21"/>
      <c r="N15" s="24"/>
      <c r="O15" s="21"/>
      <c r="P15" s="24"/>
      <c r="Q15" s="21"/>
      <c r="R15" s="24"/>
      <c r="S15" s="21"/>
      <c r="T15" s="24"/>
      <c r="U15" s="21"/>
      <c r="V15" s="24"/>
      <c r="W15" s="21"/>
      <c r="X15" s="24"/>
      <c r="Y15" s="21"/>
      <c r="Z15" s="24"/>
      <c r="AA15" s="21"/>
      <c r="AB15" s="4"/>
      <c r="AC15" s="4"/>
    </row>
    <row r="16" spans="1:29" ht="12.75">
      <c r="A16" s="22" t="s">
        <v>6</v>
      </c>
      <c r="B16" s="23">
        <v>20</v>
      </c>
      <c r="C16" s="61">
        <v>22.5</v>
      </c>
      <c r="D16" s="23">
        <v>11</v>
      </c>
      <c r="E16" s="61">
        <v>19.6</v>
      </c>
      <c r="F16" s="23">
        <v>0</v>
      </c>
      <c r="G16" s="61">
        <v>0</v>
      </c>
      <c r="H16" s="23">
        <v>31</v>
      </c>
      <c r="I16" s="61">
        <v>21.1</v>
      </c>
      <c r="J16" s="24"/>
      <c r="K16" s="21"/>
      <c r="L16" s="24"/>
      <c r="M16" s="21"/>
      <c r="N16" s="24"/>
      <c r="O16" s="21"/>
      <c r="P16" s="24"/>
      <c r="Q16" s="21"/>
      <c r="R16" s="24"/>
      <c r="S16" s="21"/>
      <c r="T16" s="24"/>
      <c r="U16" s="21"/>
      <c r="V16" s="24"/>
      <c r="W16" s="21"/>
      <c r="X16" s="24"/>
      <c r="Y16" s="21"/>
      <c r="Z16" s="24"/>
      <c r="AA16" s="21"/>
      <c r="AB16" s="4"/>
      <c r="AC16" s="4"/>
    </row>
    <row r="17" spans="1:29" s="40" customFormat="1" ht="12.75">
      <c r="A17" s="7" t="s">
        <v>32</v>
      </c>
      <c r="B17" s="37">
        <f aca="true" t="shared" si="0" ref="B17:I17">SUM(B14:B16)</f>
        <v>89</v>
      </c>
      <c r="C17" s="62">
        <f t="shared" si="0"/>
        <v>100</v>
      </c>
      <c r="D17" s="37">
        <f t="shared" si="0"/>
        <v>56</v>
      </c>
      <c r="E17" s="62">
        <f t="shared" si="0"/>
        <v>100</v>
      </c>
      <c r="F17" s="37">
        <f t="shared" si="0"/>
        <v>2</v>
      </c>
      <c r="G17" s="62">
        <f t="shared" si="0"/>
        <v>100</v>
      </c>
      <c r="H17" s="38">
        <f t="shared" si="0"/>
        <v>147</v>
      </c>
      <c r="I17" s="62">
        <f t="shared" si="0"/>
        <v>100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39"/>
      <c r="AC17" s="39"/>
    </row>
    <row r="18" spans="1:33" ht="12.75">
      <c r="A18" s="13"/>
      <c r="B18" s="13"/>
      <c r="C18" s="64"/>
      <c r="D18" s="13"/>
      <c r="E18" s="64"/>
      <c r="F18" s="13"/>
      <c r="G18" s="6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4"/>
      <c r="AG18" s="4"/>
    </row>
    <row r="19" spans="1:33" ht="12.75">
      <c r="A19" s="13"/>
      <c r="B19" s="69" t="s">
        <v>56</v>
      </c>
      <c r="C19" s="70"/>
      <c r="D19" s="70"/>
      <c r="E19" s="70"/>
      <c r="F19" s="70"/>
      <c r="G19" s="7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4"/>
      <c r="AG19" s="4"/>
    </row>
    <row r="20" spans="1:33" ht="12.75">
      <c r="A20" s="16" t="s">
        <v>54</v>
      </c>
      <c r="B20" s="72" t="s">
        <v>33</v>
      </c>
      <c r="C20" s="73"/>
      <c r="D20" s="72" t="s">
        <v>34</v>
      </c>
      <c r="E20" s="73"/>
      <c r="F20" s="72" t="s">
        <v>32</v>
      </c>
      <c r="G20" s="74"/>
      <c r="H20" s="13"/>
      <c r="I20" s="34"/>
      <c r="J20" s="34"/>
      <c r="K20" s="34"/>
      <c r="L20" s="34"/>
      <c r="M20" s="34"/>
      <c r="N20" s="26"/>
      <c r="O20" s="13"/>
      <c r="P20" s="34"/>
      <c r="Q20" s="34"/>
      <c r="R20" s="34"/>
      <c r="S20" s="34"/>
      <c r="T20" s="75"/>
      <c r="U20" s="79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4"/>
      <c r="AG20" s="4"/>
    </row>
    <row r="21" spans="1:33" ht="12.75">
      <c r="A21" s="18"/>
      <c r="B21" s="19" t="s">
        <v>34</v>
      </c>
      <c r="C21" s="60" t="s">
        <v>29</v>
      </c>
      <c r="D21" s="19" t="s">
        <v>34</v>
      </c>
      <c r="E21" s="60" t="s">
        <v>29</v>
      </c>
      <c r="F21" s="19" t="s">
        <v>34</v>
      </c>
      <c r="G21" s="60" t="s">
        <v>29</v>
      </c>
      <c r="H21" s="13"/>
      <c r="I21" s="21"/>
      <c r="J21" s="21"/>
      <c r="K21" s="21"/>
      <c r="L21" s="21"/>
      <c r="M21" s="21"/>
      <c r="N21" s="21"/>
      <c r="O21" s="13"/>
      <c r="P21" s="21"/>
      <c r="Q21" s="21"/>
      <c r="R21" s="21"/>
      <c r="S21" s="21"/>
      <c r="T21" s="21"/>
      <c r="U21" s="21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4"/>
      <c r="AG21" s="4"/>
    </row>
    <row r="22" spans="1:33" ht="12.75">
      <c r="A22" s="22" t="s">
        <v>7</v>
      </c>
      <c r="B22" s="23">
        <v>16</v>
      </c>
      <c r="C22" s="61">
        <v>59.3</v>
      </c>
      <c r="D22" s="23">
        <v>88</v>
      </c>
      <c r="E22" s="61">
        <v>73.3</v>
      </c>
      <c r="F22" s="23">
        <v>104</v>
      </c>
      <c r="G22" s="61">
        <v>70.7</v>
      </c>
      <c r="H22" s="13"/>
      <c r="I22" s="24"/>
      <c r="J22" s="21"/>
      <c r="K22" s="24"/>
      <c r="L22" s="21"/>
      <c r="M22" s="24"/>
      <c r="N22" s="21"/>
      <c r="O22" s="13"/>
      <c r="P22" s="24"/>
      <c r="Q22" s="21"/>
      <c r="R22" s="24"/>
      <c r="S22" s="21"/>
      <c r="T22" s="24"/>
      <c r="U22" s="21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4"/>
      <c r="AG22" s="4"/>
    </row>
    <row r="23" spans="1:33" ht="12.75">
      <c r="A23" s="22" t="s">
        <v>60</v>
      </c>
      <c r="B23" s="23">
        <v>3</v>
      </c>
      <c r="C23" s="61">
        <v>11.1</v>
      </c>
      <c r="D23" s="23">
        <v>9</v>
      </c>
      <c r="E23" s="61">
        <v>7.5</v>
      </c>
      <c r="F23" s="23">
        <v>12</v>
      </c>
      <c r="G23" s="61">
        <v>8.2</v>
      </c>
      <c r="H23" s="13"/>
      <c r="I23" s="24"/>
      <c r="J23" s="21"/>
      <c r="K23" s="24"/>
      <c r="L23" s="21"/>
      <c r="M23" s="24"/>
      <c r="N23" s="21"/>
      <c r="O23" s="13"/>
      <c r="P23" s="24"/>
      <c r="Q23" s="21"/>
      <c r="R23" s="24"/>
      <c r="S23" s="21"/>
      <c r="T23" s="24"/>
      <c r="U23" s="21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4"/>
      <c r="AG23" s="4"/>
    </row>
    <row r="24" spans="1:33" ht="12.75">
      <c r="A24" s="22" t="s">
        <v>6</v>
      </c>
      <c r="B24" s="23">
        <v>8</v>
      </c>
      <c r="C24" s="61">
        <v>29.6</v>
      </c>
      <c r="D24" s="23">
        <v>23</v>
      </c>
      <c r="E24" s="61">
        <v>19.2</v>
      </c>
      <c r="F24" s="23">
        <v>31</v>
      </c>
      <c r="G24" s="61">
        <v>21.1</v>
      </c>
      <c r="H24" s="13"/>
      <c r="I24" s="24"/>
      <c r="J24" s="21"/>
      <c r="K24" s="24"/>
      <c r="L24" s="21"/>
      <c r="M24" s="24"/>
      <c r="N24" s="21"/>
      <c r="O24" s="13"/>
      <c r="P24" s="24"/>
      <c r="Q24" s="21"/>
      <c r="R24" s="24"/>
      <c r="S24" s="21"/>
      <c r="T24" s="24"/>
      <c r="U24" s="21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4"/>
      <c r="AG24" s="4"/>
    </row>
    <row r="25" spans="1:33" s="40" customFormat="1" ht="12.75">
      <c r="A25" s="7" t="s">
        <v>32</v>
      </c>
      <c r="B25" s="37">
        <f aca="true" t="shared" si="1" ref="B25:G25">SUM(B22:B24)</f>
        <v>27</v>
      </c>
      <c r="C25" s="62">
        <f t="shared" si="1"/>
        <v>100</v>
      </c>
      <c r="D25" s="37">
        <f t="shared" si="1"/>
        <v>120</v>
      </c>
      <c r="E25" s="62">
        <f t="shared" si="1"/>
        <v>100</v>
      </c>
      <c r="F25" s="38">
        <f t="shared" si="1"/>
        <v>147</v>
      </c>
      <c r="G25" s="62">
        <f t="shared" si="1"/>
        <v>100</v>
      </c>
      <c r="H25" s="39"/>
      <c r="I25" s="6"/>
      <c r="J25" s="6"/>
      <c r="K25" s="6"/>
      <c r="L25" s="6"/>
      <c r="M25" s="6"/>
      <c r="N25" s="6"/>
      <c r="O25" s="39"/>
      <c r="P25" s="6"/>
      <c r="Q25" s="6"/>
      <c r="R25" s="6"/>
      <c r="S25" s="6"/>
      <c r="T25" s="6"/>
      <c r="U25" s="6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</row>
    <row r="26" spans="1:33" ht="12.75">
      <c r="A26" s="13"/>
      <c r="B26" s="13"/>
      <c r="C26" s="64"/>
      <c r="D26" s="13"/>
      <c r="E26" s="64"/>
      <c r="F26" s="13"/>
      <c r="G26" s="6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4"/>
      <c r="AG26" s="4"/>
    </row>
    <row r="27" spans="1:33" ht="12.75">
      <c r="A27" s="13"/>
      <c r="B27" s="69" t="s">
        <v>57</v>
      </c>
      <c r="C27" s="70"/>
      <c r="D27" s="70"/>
      <c r="E27" s="70"/>
      <c r="F27" s="70"/>
      <c r="G27" s="7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4"/>
      <c r="AG27" s="4"/>
    </row>
    <row r="28" spans="1:33" ht="12.75">
      <c r="A28" s="16" t="s">
        <v>54</v>
      </c>
      <c r="B28" s="72" t="s">
        <v>36</v>
      </c>
      <c r="C28" s="73"/>
      <c r="D28" s="72" t="s">
        <v>37</v>
      </c>
      <c r="E28" s="73"/>
      <c r="F28" s="72" t="s">
        <v>32</v>
      </c>
      <c r="G28" s="74"/>
      <c r="H28" s="13"/>
      <c r="I28" s="34"/>
      <c r="J28" s="34"/>
      <c r="K28" s="34"/>
      <c r="L28" s="34"/>
      <c r="M28" s="34"/>
      <c r="N28" s="26"/>
      <c r="O28" s="13"/>
      <c r="P28" s="34"/>
      <c r="Q28" s="34"/>
      <c r="R28" s="34"/>
      <c r="S28" s="34"/>
      <c r="T28" s="75"/>
      <c r="U28" s="79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4"/>
      <c r="AG28" s="4"/>
    </row>
    <row r="29" spans="1:33" ht="12.75">
      <c r="A29" s="18"/>
      <c r="B29" s="19" t="s">
        <v>34</v>
      </c>
      <c r="C29" s="60" t="s">
        <v>29</v>
      </c>
      <c r="D29" s="19" t="s">
        <v>34</v>
      </c>
      <c r="E29" s="60" t="s">
        <v>29</v>
      </c>
      <c r="F29" s="19" t="s">
        <v>34</v>
      </c>
      <c r="G29" s="60" t="s">
        <v>29</v>
      </c>
      <c r="H29" s="13"/>
      <c r="I29" s="21"/>
      <c r="J29" s="21"/>
      <c r="K29" s="21"/>
      <c r="L29" s="21"/>
      <c r="M29" s="21"/>
      <c r="N29" s="21"/>
      <c r="O29" s="13"/>
      <c r="P29" s="21"/>
      <c r="Q29" s="21"/>
      <c r="R29" s="21"/>
      <c r="S29" s="21"/>
      <c r="T29" s="21"/>
      <c r="U29" s="21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4"/>
      <c r="AG29" s="4"/>
    </row>
    <row r="30" spans="1:33" ht="12.75">
      <c r="A30" s="22" t="s">
        <v>7</v>
      </c>
      <c r="B30" s="23">
        <v>83</v>
      </c>
      <c r="C30" s="61">
        <v>70.3</v>
      </c>
      <c r="D30" s="23">
        <v>21</v>
      </c>
      <c r="E30" s="61">
        <v>72.4</v>
      </c>
      <c r="F30" s="23">
        <v>104</v>
      </c>
      <c r="G30" s="61">
        <v>70.7</v>
      </c>
      <c r="H30" s="13"/>
      <c r="I30" s="24"/>
      <c r="J30" s="21"/>
      <c r="K30" s="24"/>
      <c r="L30" s="21"/>
      <c r="M30" s="24"/>
      <c r="N30" s="21"/>
      <c r="O30" s="13"/>
      <c r="P30" s="24"/>
      <c r="Q30" s="21"/>
      <c r="R30" s="24"/>
      <c r="S30" s="21"/>
      <c r="T30" s="24"/>
      <c r="U30" s="21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4"/>
      <c r="AG30" s="4"/>
    </row>
    <row r="31" spans="1:33" ht="12.75">
      <c r="A31" s="22" t="s">
        <v>60</v>
      </c>
      <c r="B31" s="23">
        <v>11</v>
      </c>
      <c r="C31" s="61">
        <v>9.3</v>
      </c>
      <c r="D31" s="23">
        <v>1</v>
      </c>
      <c r="E31" s="61">
        <v>3.4</v>
      </c>
      <c r="F31" s="23">
        <v>12</v>
      </c>
      <c r="G31" s="61">
        <v>8.2</v>
      </c>
      <c r="H31" s="13"/>
      <c r="I31" s="24"/>
      <c r="J31" s="21"/>
      <c r="K31" s="24"/>
      <c r="L31" s="21"/>
      <c r="M31" s="24"/>
      <c r="N31" s="21"/>
      <c r="O31" s="13"/>
      <c r="P31" s="24"/>
      <c r="Q31" s="21"/>
      <c r="R31" s="24"/>
      <c r="S31" s="21"/>
      <c r="T31" s="24"/>
      <c r="U31" s="21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4"/>
      <c r="AG31" s="4"/>
    </row>
    <row r="32" spans="1:33" ht="12.75">
      <c r="A32" s="22" t="s">
        <v>6</v>
      </c>
      <c r="B32" s="23">
        <v>24</v>
      </c>
      <c r="C32" s="61">
        <v>20.3</v>
      </c>
      <c r="D32" s="23">
        <v>7</v>
      </c>
      <c r="E32" s="61">
        <v>24.1</v>
      </c>
      <c r="F32" s="23">
        <v>31</v>
      </c>
      <c r="G32" s="61">
        <v>21.1</v>
      </c>
      <c r="H32" s="13"/>
      <c r="I32" s="24"/>
      <c r="J32" s="21"/>
      <c r="K32" s="24"/>
      <c r="L32" s="21"/>
      <c r="M32" s="24"/>
      <c r="N32" s="21"/>
      <c r="O32" s="13"/>
      <c r="P32" s="24"/>
      <c r="Q32" s="21"/>
      <c r="R32" s="24"/>
      <c r="S32" s="21"/>
      <c r="T32" s="24"/>
      <c r="U32" s="21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4"/>
      <c r="AG32" s="4"/>
    </row>
    <row r="33" spans="1:33" s="40" customFormat="1" ht="12.75">
      <c r="A33" s="7" t="s">
        <v>32</v>
      </c>
      <c r="B33" s="37">
        <f>SUM(B30:B32)</f>
        <v>118</v>
      </c>
      <c r="C33" s="62">
        <v>100</v>
      </c>
      <c r="D33" s="37">
        <f>SUM(D30:D32)</f>
        <v>29</v>
      </c>
      <c r="E33" s="62">
        <v>100</v>
      </c>
      <c r="F33" s="38">
        <f>SUM(F30:F32)</f>
        <v>147</v>
      </c>
      <c r="G33" s="62">
        <f>SUM(G30:G32)</f>
        <v>100</v>
      </c>
      <c r="H33" s="39"/>
      <c r="I33" s="6"/>
      <c r="J33" s="6"/>
      <c r="K33" s="6"/>
      <c r="L33" s="6"/>
      <c r="M33" s="6"/>
      <c r="N33" s="6"/>
      <c r="O33" s="39"/>
      <c r="P33" s="6"/>
      <c r="Q33" s="6"/>
      <c r="R33" s="6"/>
      <c r="S33" s="6"/>
      <c r="T33" s="6"/>
      <c r="U33" s="6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</row>
    <row r="34" spans="1:33" ht="12.75">
      <c r="A34" s="13"/>
      <c r="B34" s="13"/>
      <c r="C34" s="64"/>
      <c r="D34" s="13"/>
      <c r="E34" s="64"/>
      <c r="F34" s="13"/>
      <c r="G34" s="64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4"/>
      <c r="AG34" s="4"/>
    </row>
    <row r="35" spans="1:33" ht="12.75">
      <c r="A35" s="13"/>
      <c r="B35" s="81" t="s">
        <v>58</v>
      </c>
      <c r="C35" s="81"/>
      <c r="D35" s="81"/>
      <c r="E35" s="81"/>
      <c r="F35" s="81"/>
      <c r="G35" s="81"/>
      <c r="H35" s="82"/>
      <c r="I35" s="82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13"/>
      <c r="AC35" s="13"/>
      <c r="AD35" s="13"/>
      <c r="AE35" s="13"/>
      <c r="AF35" s="4"/>
      <c r="AG35" s="4"/>
    </row>
    <row r="36" spans="1:31" ht="12.75" customHeight="1">
      <c r="A36" s="16" t="s">
        <v>54</v>
      </c>
      <c r="B36" s="72" t="s">
        <v>8</v>
      </c>
      <c r="C36" s="73"/>
      <c r="D36" s="72" t="s">
        <v>4</v>
      </c>
      <c r="E36" s="73"/>
      <c r="F36" s="72" t="s">
        <v>51</v>
      </c>
      <c r="G36" s="73"/>
      <c r="H36" s="72" t="s">
        <v>32</v>
      </c>
      <c r="I36" s="73"/>
      <c r="J36" s="34"/>
      <c r="K36" s="34"/>
      <c r="L36" s="34"/>
      <c r="M36" s="34"/>
      <c r="N36" s="26"/>
      <c r="O36" s="34"/>
      <c r="P36" s="26"/>
      <c r="Q36" s="17"/>
      <c r="R36" s="75"/>
      <c r="S36" s="75"/>
      <c r="T36" s="75"/>
      <c r="U36" s="75"/>
      <c r="V36" s="75"/>
      <c r="W36" s="75"/>
      <c r="X36" s="75"/>
      <c r="Y36" s="75"/>
      <c r="Z36" s="13"/>
      <c r="AA36" s="13"/>
      <c r="AB36" s="13"/>
      <c r="AC36" s="13"/>
      <c r="AD36" s="4"/>
      <c r="AE36" s="4"/>
    </row>
    <row r="37" spans="1:31" ht="12.75">
      <c r="A37" s="18"/>
      <c r="B37" s="19" t="s">
        <v>34</v>
      </c>
      <c r="C37" s="60" t="s">
        <v>29</v>
      </c>
      <c r="D37" s="19" t="s">
        <v>34</v>
      </c>
      <c r="E37" s="60" t="s">
        <v>29</v>
      </c>
      <c r="F37" s="19" t="s">
        <v>34</v>
      </c>
      <c r="G37" s="60" t="s">
        <v>29</v>
      </c>
      <c r="H37" s="19" t="s">
        <v>34</v>
      </c>
      <c r="I37" s="20" t="s">
        <v>29</v>
      </c>
      <c r="J37" s="21"/>
      <c r="K37" s="21"/>
      <c r="L37" s="21"/>
      <c r="M37" s="21"/>
      <c r="N37" s="21"/>
      <c r="O37" s="21"/>
      <c r="P37" s="21"/>
      <c r="Q37" s="17"/>
      <c r="R37" s="21"/>
      <c r="S37" s="21"/>
      <c r="T37" s="21"/>
      <c r="U37" s="21"/>
      <c r="V37" s="21"/>
      <c r="W37" s="21"/>
      <c r="X37" s="21"/>
      <c r="Y37" s="21"/>
      <c r="Z37" s="13"/>
      <c r="AA37" s="13"/>
      <c r="AB37" s="13"/>
      <c r="AC37" s="13"/>
      <c r="AD37" s="4"/>
      <c r="AE37" s="4"/>
    </row>
    <row r="38" spans="1:31" ht="12.75">
      <c r="A38" s="22" t="s">
        <v>7</v>
      </c>
      <c r="B38" s="28">
        <v>82</v>
      </c>
      <c r="C38" s="65">
        <v>70.7</v>
      </c>
      <c r="D38" s="28">
        <v>21</v>
      </c>
      <c r="E38" s="65">
        <v>70</v>
      </c>
      <c r="F38" s="23">
        <v>1</v>
      </c>
      <c r="G38" s="61">
        <v>100</v>
      </c>
      <c r="H38" s="23">
        <v>104</v>
      </c>
      <c r="I38" s="61">
        <v>70.7</v>
      </c>
      <c r="J38" s="21"/>
      <c r="K38" s="24"/>
      <c r="L38" s="21"/>
      <c r="M38" s="24"/>
      <c r="N38" s="21"/>
      <c r="O38" s="24"/>
      <c r="P38" s="21"/>
      <c r="Q38" s="17"/>
      <c r="R38" s="24"/>
      <c r="S38" s="21"/>
      <c r="T38" s="24"/>
      <c r="U38" s="21"/>
      <c r="V38" s="24"/>
      <c r="W38" s="21"/>
      <c r="X38" s="24"/>
      <c r="Y38" s="21"/>
      <c r="Z38" s="13"/>
      <c r="AA38" s="13"/>
      <c r="AB38" s="13"/>
      <c r="AC38" s="13"/>
      <c r="AD38" s="4"/>
      <c r="AE38" s="4"/>
    </row>
    <row r="39" spans="1:31" ht="12.75">
      <c r="A39" s="22" t="s">
        <v>60</v>
      </c>
      <c r="B39" s="28">
        <v>10</v>
      </c>
      <c r="C39" s="65">
        <v>8.6</v>
      </c>
      <c r="D39" s="28">
        <v>2</v>
      </c>
      <c r="E39" s="65">
        <v>6.6</v>
      </c>
      <c r="F39" s="23">
        <v>0</v>
      </c>
      <c r="G39" s="61">
        <v>0</v>
      </c>
      <c r="H39" s="23">
        <v>12</v>
      </c>
      <c r="I39" s="61">
        <v>8.2</v>
      </c>
      <c r="J39" s="21"/>
      <c r="K39" s="24"/>
      <c r="L39" s="21"/>
      <c r="M39" s="24"/>
      <c r="N39" s="21"/>
      <c r="O39" s="24"/>
      <c r="P39" s="21"/>
      <c r="Q39" s="17"/>
      <c r="R39" s="24"/>
      <c r="S39" s="21"/>
      <c r="T39" s="24"/>
      <c r="U39" s="21"/>
      <c r="V39" s="24"/>
      <c r="W39" s="21"/>
      <c r="X39" s="24"/>
      <c r="Y39" s="21"/>
      <c r="Z39" s="13"/>
      <c r="AA39" s="13"/>
      <c r="AB39" s="13"/>
      <c r="AC39" s="13"/>
      <c r="AD39" s="4"/>
      <c r="AE39" s="4"/>
    </row>
    <row r="40" spans="1:31" ht="12.75">
      <c r="A40" s="22" t="s">
        <v>6</v>
      </c>
      <c r="B40" s="28">
        <v>24</v>
      </c>
      <c r="C40" s="65">
        <v>20.7</v>
      </c>
      <c r="D40" s="28">
        <v>7</v>
      </c>
      <c r="E40" s="65">
        <v>23.3</v>
      </c>
      <c r="F40" s="23">
        <v>0</v>
      </c>
      <c r="G40" s="61">
        <v>0</v>
      </c>
      <c r="H40" s="23">
        <v>31</v>
      </c>
      <c r="I40" s="61">
        <v>21.1</v>
      </c>
      <c r="J40" s="21"/>
      <c r="K40" s="24"/>
      <c r="L40" s="21"/>
      <c r="M40" s="24"/>
      <c r="N40" s="21"/>
      <c r="O40" s="24"/>
      <c r="P40" s="21"/>
      <c r="Q40" s="17"/>
      <c r="R40" s="24"/>
      <c r="S40" s="21"/>
      <c r="T40" s="24"/>
      <c r="U40" s="21"/>
      <c r="V40" s="24"/>
      <c r="W40" s="21"/>
      <c r="X40" s="24"/>
      <c r="Y40" s="21"/>
      <c r="Z40" s="13"/>
      <c r="AA40" s="13"/>
      <c r="AB40" s="13"/>
      <c r="AC40" s="13"/>
      <c r="AD40" s="4"/>
      <c r="AE40" s="4"/>
    </row>
    <row r="41" spans="1:31" s="40" customFormat="1" ht="12.75">
      <c r="A41" s="7" t="s">
        <v>32</v>
      </c>
      <c r="B41" s="41">
        <f>SUM(B38:B40)</f>
        <v>116</v>
      </c>
      <c r="C41" s="66">
        <f>SUM(C38:C40)</f>
        <v>100</v>
      </c>
      <c r="D41" s="41">
        <f>SUM(D38:D40)</f>
        <v>30</v>
      </c>
      <c r="E41" s="66">
        <v>100</v>
      </c>
      <c r="F41" s="38">
        <f>SUM(F38:F40)</f>
        <v>1</v>
      </c>
      <c r="G41" s="62">
        <f>SUM(G38:G40)</f>
        <v>100</v>
      </c>
      <c r="H41" s="38">
        <f>SUM(H38:H40)</f>
        <v>147</v>
      </c>
      <c r="I41" s="62">
        <v>100</v>
      </c>
      <c r="J41" s="6"/>
      <c r="K41" s="6"/>
      <c r="L41" s="6"/>
      <c r="M41" s="6"/>
      <c r="N41" s="6"/>
      <c r="O41" s="6"/>
      <c r="P41" s="6"/>
      <c r="Q41" s="11"/>
      <c r="R41" s="6"/>
      <c r="S41" s="6"/>
      <c r="T41" s="6"/>
      <c r="U41" s="6"/>
      <c r="V41" s="6"/>
      <c r="W41" s="6"/>
      <c r="X41" s="6"/>
      <c r="Y41" s="6"/>
      <c r="Z41" s="39"/>
      <c r="AA41" s="39"/>
      <c r="AB41" s="39"/>
      <c r="AC41" s="39"/>
      <c r="AD41" s="39"/>
      <c r="AE41" s="39"/>
    </row>
    <row r="42" spans="1:33" ht="12.75">
      <c r="A42" s="13"/>
      <c r="B42" s="13"/>
      <c r="C42" s="64"/>
      <c r="D42" s="13"/>
      <c r="E42" s="64"/>
      <c r="F42" s="13"/>
      <c r="G42" s="64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4"/>
      <c r="AG42" s="4"/>
    </row>
    <row r="43" spans="1:33" ht="12.75">
      <c r="A43" s="13"/>
      <c r="B43" s="69" t="s">
        <v>59</v>
      </c>
      <c r="C43" s="70"/>
      <c r="D43" s="70"/>
      <c r="E43" s="70"/>
      <c r="F43" s="70"/>
      <c r="G43" s="7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4"/>
      <c r="AG43" s="4"/>
    </row>
    <row r="44" spans="1:33" ht="12.75">
      <c r="A44" s="16" t="s">
        <v>54</v>
      </c>
      <c r="B44" s="72" t="s">
        <v>18</v>
      </c>
      <c r="C44" s="73"/>
      <c r="D44" s="72" t="s">
        <v>17</v>
      </c>
      <c r="E44" s="73"/>
      <c r="F44" s="72" t="s">
        <v>32</v>
      </c>
      <c r="G44" s="74"/>
      <c r="H44" s="13"/>
      <c r="I44" s="34"/>
      <c r="J44" s="34"/>
      <c r="K44" s="34"/>
      <c r="L44" s="34"/>
      <c r="M44" s="34"/>
      <c r="N44" s="26"/>
      <c r="O44" s="17"/>
      <c r="P44" s="34"/>
      <c r="Q44" s="34"/>
      <c r="R44" s="34"/>
      <c r="S44" s="34"/>
      <c r="T44" s="34"/>
      <c r="U44" s="26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4"/>
      <c r="AG44" s="4"/>
    </row>
    <row r="45" spans="1:33" ht="12.75">
      <c r="A45" s="18"/>
      <c r="B45" s="19" t="s">
        <v>34</v>
      </c>
      <c r="C45" s="60" t="s">
        <v>29</v>
      </c>
      <c r="D45" s="19" t="s">
        <v>34</v>
      </c>
      <c r="E45" s="60" t="s">
        <v>29</v>
      </c>
      <c r="F45" s="19" t="s">
        <v>34</v>
      </c>
      <c r="G45" s="60" t="s">
        <v>29</v>
      </c>
      <c r="H45" s="13"/>
      <c r="I45" s="21"/>
      <c r="J45" s="21"/>
      <c r="K45" s="21"/>
      <c r="L45" s="21"/>
      <c r="M45" s="21"/>
      <c r="N45" s="21"/>
      <c r="O45" s="17"/>
      <c r="P45" s="21"/>
      <c r="Q45" s="21"/>
      <c r="R45" s="21"/>
      <c r="S45" s="21"/>
      <c r="T45" s="21"/>
      <c r="U45" s="21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4"/>
      <c r="AG45" s="4"/>
    </row>
    <row r="46" spans="1:33" ht="12.75">
      <c r="A46" s="22" t="s">
        <v>7</v>
      </c>
      <c r="B46" s="23">
        <v>72</v>
      </c>
      <c r="C46" s="61">
        <v>71.3</v>
      </c>
      <c r="D46" s="23">
        <v>32</v>
      </c>
      <c r="E46" s="61">
        <v>69.6</v>
      </c>
      <c r="F46" s="23">
        <v>104</v>
      </c>
      <c r="G46" s="61">
        <v>70.7</v>
      </c>
      <c r="H46" s="13"/>
      <c r="I46" s="24"/>
      <c r="J46" s="21"/>
      <c r="K46" s="24"/>
      <c r="L46" s="21"/>
      <c r="M46" s="24"/>
      <c r="N46" s="21"/>
      <c r="O46" s="17"/>
      <c r="P46" s="24"/>
      <c r="Q46" s="21"/>
      <c r="R46" s="24"/>
      <c r="S46" s="21"/>
      <c r="T46" s="24"/>
      <c r="U46" s="21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4"/>
      <c r="AG46" s="4"/>
    </row>
    <row r="47" spans="1:33" ht="12.75">
      <c r="A47" s="22" t="s">
        <v>60</v>
      </c>
      <c r="B47" s="23">
        <v>9</v>
      </c>
      <c r="C47" s="61">
        <v>8.9</v>
      </c>
      <c r="D47" s="23">
        <v>3</v>
      </c>
      <c r="E47" s="61">
        <v>6.5</v>
      </c>
      <c r="F47" s="23">
        <v>12</v>
      </c>
      <c r="G47" s="61">
        <v>8.2</v>
      </c>
      <c r="H47" s="13"/>
      <c r="I47" s="24"/>
      <c r="J47" s="21"/>
      <c r="K47" s="24"/>
      <c r="L47" s="21"/>
      <c r="M47" s="24"/>
      <c r="N47" s="21"/>
      <c r="O47" s="17"/>
      <c r="P47" s="24"/>
      <c r="Q47" s="21"/>
      <c r="R47" s="24"/>
      <c r="S47" s="21"/>
      <c r="T47" s="24"/>
      <c r="U47" s="21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4"/>
      <c r="AG47" s="4"/>
    </row>
    <row r="48" spans="1:33" ht="12.75">
      <c r="A48" s="22" t="s">
        <v>6</v>
      </c>
      <c r="B48" s="23">
        <v>20</v>
      </c>
      <c r="C48" s="61">
        <v>19.8</v>
      </c>
      <c r="D48" s="23">
        <v>11</v>
      </c>
      <c r="E48" s="61">
        <v>23.9</v>
      </c>
      <c r="F48" s="23">
        <v>31</v>
      </c>
      <c r="G48" s="61">
        <v>21.1</v>
      </c>
      <c r="H48" s="13"/>
      <c r="I48" s="24"/>
      <c r="J48" s="21"/>
      <c r="K48" s="24"/>
      <c r="L48" s="21"/>
      <c r="M48" s="24"/>
      <c r="N48" s="21"/>
      <c r="O48" s="17"/>
      <c r="P48" s="24"/>
      <c r="Q48" s="21"/>
      <c r="R48" s="24"/>
      <c r="S48" s="21"/>
      <c r="T48" s="24"/>
      <c r="U48" s="21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4"/>
      <c r="AG48" s="4"/>
    </row>
    <row r="49" spans="1:33" s="40" customFormat="1" ht="12.75">
      <c r="A49" s="7" t="s">
        <v>32</v>
      </c>
      <c r="B49" s="37">
        <f aca="true" t="shared" si="2" ref="B49:G49">SUM(B46:B48)</f>
        <v>101</v>
      </c>
      <c r="C49" s="62">
        <f t="shared" si="2"/>
        <v>100</v>
      </c>
      <c r="D49" s="37">
        <f t="shared" si="2"/>
        <v>46</v>
      </c>
      <c r="E49" s="62">
        <f t="shared" si="2"/>
        <v>100</v>
      </c>
      <c r="F49" s="38">
        <f t="shared" si="2"/>
        <v>147</v>
      </c>
      <c r="G49" s="62">
        <f t="shared" si="2"/>
        <v>100</v>
      </c>
      <c r="H49" s="39"/>
      <c r="I49" s="6"/>
      <c r="J49" s="6"/>
      <c r="K49" s="6"/>
      <c r="L49" s="6"/>
      <c r="M49" s="6"/>
      <c r="N49" s="6"/>
      <c r="O49" s="11"/>
      <c r="P49" s="6"/>
      <c r="Q49" s="6"/>
      <c r="R49" s="6"/>
      <c r="S49" s="6"/>
      <c r="T49" s="6"/>
      <c r="U49" s="6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</row>
    <row r="50" spans="1:33" ht="12.75">
      <c r="A50" s="13"/>
      <c r="B50" s="13"/>
      <c r="C50" s="64"/>
      <c r="D50" s="13"/>
      <c r="E50" s="64"/>
      <c r="F50" s="13"/>
      <c r="G50" s="64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4"/>
      <c r="AG50" s="4"/>
    </row>
    <row r="51" spans="1:33" ht="12.75">
      <c r="A51" s="4"/>
      <c r="B51" s="4"/>
      <c r="C51" s="44"/>
      <c r="D51" s="4"/>
      <c r="E51" s="44"/>
      <c r="F51" s="4"/>
      <c r="G51" s="4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2.75">
      <c r="A52" s="4"/>
      <c r="B52" s="4"/>
      <c r="C52" s="44"/>
      <c r="D52" s="4"/>
      <c r="E52" s="44"/>
      <c r="F52" s="4"/>
      <c r="G52" s="4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2.75">
      <c r="A53" s="4"/>
      <c r="B53" s="4"/>
      <c r="C53" s="44"/>
      <c r="D53" s="4"/>
      <c r="E53" s="44"/>
      <c r="F53" s="4"/>
      <c r="G53" s="4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2.75">
      <c r="A54" s="4"/>
      <c r="B54" s="4"/>
      <c r="C54" s="44"/>
      <c r="D54" s="4"/>
      <c r="E54" s="44"/>
      <c r="F54" s="4"/>
      <c r="G54" s="4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2.75">
      <c r="A55" s="4"/>
      <c r="B55" s="4"/>
      <c r="C55" s="44"/>
      <c r="D55" s="4"/>
      <c r="E55" s="44"/>
      <c r="F55" s="4"/>
      <c r="G55" s="4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2.75">
      <c r="A56" s="4"/>
      <c r="B56" s="4"/>
      <c r="C56" s="44"/>
      <c r="D56" s="4"/>
      <c r="E56" s="44"/>
      <c r="F56" s="4"/>
      <c r="G56" s="4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2.75">
      <c r="A57" s="4"/>
      <c r="B57" s="4"/>
      <c r="C57" s="44"/>
      <c r="D57" s="4"/>
      <c r="E57" s="44"/>
      <c r="F57" s="4"/>
      <c r="G57" s="4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2.75">
      <c r="A58" s="4"/>
      <c r="B58" s="4"/>
      <c r="C58" s="44"/>
      <c r="D58" s="4"/>
      <c r="E58" s="44"/>
      <c r="F58" s="4"/>
      <c r="G58" s="4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</sheetData>
  <mergeCells count="40">
    <mergeCell ref="H36:I36"/>
    <mergeCell ref="B35:I35"/>
    <mergeCell ref="B43:G43"/>
    <mergeCell ref="B44:C44"/>
    <mergeCell ref="D44:E44"/>
    <mergeCell ref="F44:G44"/>
    <mergeCell ref="F36:G36"/>
    <mergeCell ref="D36:E36"/>
    <mergeCell ref="B36:C36"/>
    <mergeCell ref="R36:S36"/>
    <mergeCell ref="T36:U36"/>
    <mergeCell ref="V36:W36"/>
    <mergeCell ref="X36:Y36"/>
    <mergeCell ref="T20:U20"/>
    <mergeCell ref="B27:G27"/>
    <mergeCell ref="B28:C28"/>
    <mergeCell ref="D28:E28"/>
    <mergeCell ref="F28:G28"/>
    <mergeCell ref="B20:C20"/>
    <mergeCell ref="D20:E20"/>
    <mergeCell ref="F20:G20"/>
    <mergeCell ref="T28:U28"/>
    <mergeCell ref="V12:W12"/>
    <mergeCell ref="X12:Y12"/>
    <mergeCell ref="Z12:AA12"/>
    <mergeCell ref="B19:G19"/>
    <mergeCell ref="R12:S12"/>
    <mergeCell ref="T12:U12"/>
    <mergeCell ref="R4:S4"/>
    <mergeCell ref="T4:U4"/>
    <mergeCell ref="B12:C12"/>
    <mergeCell ref="D12:E12"/>
    <mergeCell ref="F12:G12"/>
    <mergeCell ref="H12:I12"/>
    <mergeCell ref="P4:Q4"/>
    <mergeCell ref="B11:I11"/>
    <mergeCell ref="B3:G3"/>
    <mergeCell ref="B4:C4"/>
    <mergeCell ref="D4:E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workbookViewId="0" topLeftCell="A1">
      <selection activeCell="W15" sqref="W15"/>
    </sheetView>
  </sheetViews>
  <sheetFormatPr defaultColWidth="9.140625" defaultRowHeight="12.75"/>
  <cols>
    <col min="1" max="1" width="16.421875" style="0" customWidth="1"/>
    <col min="2" max="2" width="3.28125" style="0" customWidth="1"/>
    <col min="3" max="3" width="6.8515625" style="43" customWidth="1"/>
    <col min="4" max="4" width="3.00390625" style="0" customWidth="1"/>
    <col min="5" max="5" width="7.00390625" style="43" bestFit="1" customWidth="1"/>
    <col min="6" max="6" width="3.57421875" style="0" customWidth="1"/>
    <col min="7" max="7" width="7.00390625" style="43" bestFit="1" customWidth="1"/>
    <col min="8" max="8" width="3.140625" style="0" customWidth="1"/>
    <col min="9" max="9" width="7.00390625" style="43" bestFit="1" customWidth="1"/>
    <col min="10" max="10" width="3.421875" style="0" customWidth="1"/>
    <col min="11" max="11" width="7.00390625" style="43" bestFit="1" customWidth="1"/>
    <col min="12" max="12" width="3.140625" style="0" customWidth="1"/>
    <col min="13" max="13" width="7.00390625" style="43" bestFit="1" customWidth="1"/>
    <col min="14" max="14" width="3.140625" style="0" customWidth="1"/>
    <col min="15" max="15" width="8.7109375" style="43" bestFit="1" customWidth="1"/>
    <col min="16" max="16" width="3.7109375" style="0" customWidth="1"/>
    <col min="17" max="17" width="7.00390625" style="43" bestFit="1" customWidth="1"/>
    <col min="18" max="18" width="3.421875" style="0" customWidth="1"/>
    <col min="19" max="19" width="7.00390625" style="43" bestFit="1" customWidth="1"/>
    <col min="20" max="20" width="3.28125" style="0" customWidth="1"/>
    <col min="21" max="21" width="7.00390625" style="43" bestFit="1" customWidth="1"/>
    <col min="22" max="22" width="3.57421875" style="0" customWidth="1"/>
    <col min="23" max="23" width="7.00390625" style="43" bestFit="1" customWidth="1"/>
    <col min="24" max="24" width="4.7109375" style="0" customWidth="1"/>
    <col min="25" max="25" width="6.421875" style="0" customWidth="1"/>
  </cols>
  <sheetData>
    <row r="1" ht="12.75">
      <c r="A1" s="1" t="s">
        <v>68</v>
      </c>
    </row>
    <row r="3" spans="1:23" s="4" customFormat="1" ht="67.5" customHeight="1">
      <c r="A3" s="7" t="s">
        <v>54</v>
      </c>
      <c r="B3" s="87" t="s">
        <v>38</v>
      </c>
      <c r="C3" s="88"/>
      <c r="D3" s="87" t="s">
        <v>5</v>
      </c>
      <c r="E3" s="87"/>
      <c r="F3" s="87" t="s">
        <v>39</v>
      </c>
      <c r="G3" s="88"/>
      <c r="H3" s="83" t="s">
        <v>15</v>
      </c>
      <c r="I3" s="84"/>
      <c r="J3" s="83" t="s">
        <v>40</v>
      </c>
      <c r="K3" s="84"/>
      <c r="L3" s="83" t="s">
        <v>14</v>
      </c>
      <c r="M3" s="84"/>
      <c r="N3" s="83" t="s">
        <v>61</v>
      </c>
      <c r="O3" s="84"/>
      <c r="P3" s="83" t="s">
        <v>16</v>
      </c>
      <c r="Q3" s="89"/>
      <c r="R3" s="83" t="s">
        <v>42</v>
      </c>
      <c r="S3" s="84"/>
      <c r="T3" s="83" t="s">
        <v>43</v>
      </c>
      <c r="U3" s="84"/>
      <c r="V3" s="85" t="s">
        <v>11</v>
      </c>
      <c r="W3" s="86"/>
    </row>
    <row r="4" spans="1:23" s="4" customFormat="1" ht="11.25">
      <c r="A4" s="29"/>
      <c r="B4" s="8" t="s">
        <v>34</v>
      </c>
      <c r="C4" s="42" t="s">
        <v>29</v>
      </c>
      <c r="D4" s="8" t="s">
        <v>34</v>
      </c>
      <c r="E4" s="42" t="s">
        <v>29</v>
      </c>
      <c r="F4" s="8" t="s">
        <v>34</v>
      </c>
      <c r="G4" s="42" t="s">
        <v>29</v>
      </c>
      <c r="H4" s="8" t="s">
        <v>34</v>
      </c>
      <c r="I4" s="42" t="s">
        <v>29</v>
      </c>
      <c r="J4" s="8" t="s">
        <v>34</v>
      </c>
      <c r="K4" s="42" t="s">
        <v>29</v>
      </c>
      <c r="L4" s="8" t="s">
        <v>34</v>
      </c>
      <c r="M4" s="42" t="s">
        <v>29</v>
      </c>
      <c r="N4" s="8" t="s">
        <v>34</v>
      </c>
      <c r="O4" s="42" t="s">
        <v>29</v>
      </c>
      <c r="P4" s="8" t="s">
        <v>34</v>
      </c>
      <c r="Q4" s="42" t="s">
        <v>29</v>
      </c>
      <c r="R4" s="8" t="s">
        <v>34</v>
      </c>
      <c r="S4" s="42" t="s">
        <v>29</v>
      </c>
      <c r="T4" s="8" t="s">
        <v>34</v>
      </c>
      <c r="U4" s="42" t="s">
        <v>29</v>
      </c>
      <c r="V4" s="8" t="s">
        <v>34</v>
      </c>
      <c r="W4" s="42" t="s">
        <v>29</v>
      </c>
    </row>
    <row r="5" spans="1:23" s="4" customFormat="1" ht="11.25">
      <c r="A5" s="9" t="s">
        <v>7</v>
      </c>
      <c r="B5" s="10">
        <v>4</v>
      </c>
      <c r="C5" s="42">
        <v>66.6</v>
      </c>
      <c r="D5" s="10">
        <v>24</v>
      </c>
      <c r="E5" s="42">
        <v>70.6</v>
      </c>
      <c r="F5" s="10">
        <v>2</v>
      </c>
      <c r="G5" s="42">
        <v>66.6</v>
      </c>
      <c r="H5" s="10">
        <v>3</v>
      </c>
      <c r="I5" s="42">
        <v>75</v>
      </c>
      <c r="J5" s="10">
        <v>6</v>
      </c>
      <c r="K5" s="42">
        <v>85.7</v>
      </c>
      <c r="L5" s="10">
        <v>4</v>
      </c>
      <c r="M5" s="42">
        <v>100</v>
      </c>
      <c r="N5" s="10">
        <v>0</v>
      </c>
      <c r="O5" s="42">
        <v>0</v>
      </c>
      <c r="P5" s="10">
        <v>7</v>
      </c>
      <c r="Q5" s="42">
        <v>77.7</v>
      </c>
      <c r="R5" s="10">
        <v>4</v>
      </c>
      <c r="S5" s="42">
        <v>57.1</v>
      </c>
      <c r="T5" s="10">
        <v>1</v>
      </c>
      <c r="U5" s="42">
        <v>33.3</v>
      </c>
      <c r="V5" s="10">
        <v>9</v>
      </c>
      <c r="W5" s="42">
        <v>75</v>
      </c>
    </row>
    <row r="6" spans="1:23" s="4" customFormat="1" ht="11.25">
      <c r="A6" s="9" t="s">
        <v>60</v>
      </c>
      <c r="B6" s="10">
        <v>2</v>
      </c>
      <c r="C6" s="42">
        <v>33.3</v>
      </c>
      <c r="D6" s="10">
        <v>2</v>
      </c>
      <c r="E6" s="42">
        <v>5.9</v>
      </c>
      <c r="F6" s="10">
        <v>0</v>
      </c>
      <c r="G6" s="42">
        <v>0</v>
      </c>
      <c r="H6" s="10">
        <v>0</v>
      </c>
      <c r="I6" s="42">
        <v>0</v>
      </c>
      <c r="J6" s="10">
        <v>1</v>
      </c>
      <c r="K6" s="42">
        <v>14.3</v>
      </c>
      <c r="L6" s="10">
        <v>0</v>
      </c>
      <c r="M6" s="42">
        <v>0</v>
      </c>
      <c r="N6" s="10">
        <v>0</v>
      </c>
      <c r="O6" s="42">
        <v>0</v>
      </c>
      <c r="P6" s="10">
        <v>0</v>
      </c>
      <c r="Q6" s="42">
        <v>0</v>
      </c>
      <c r="R6" s="10">
        <v>0</v>
      </c>
      <c r="S6" s="42">
        <v>0</v>
      </c>
      <c r="T6" s="10">
        <v>0</v>
      </c>
      <c r="U6" s="42">
        <v>0</v>
      </c>
      <c r="V6" s="10">
        <v>1</v>
      </c>
      <c r="W6" s="42">
        <v>8.3</v>
      </c>
    </row>
    <row r="7" spans="1:23" s="4" customFormat="1" ht="11.25">
      <c r="A7" s="9" t="s">
        <v>6</v>
      </c>
      <c r="B7" s="10">
        <v>0</v>
      </c>
      <c r="C7" s="42">
        <v>0</v>
      </c>
      <c r="D7" s="10">
        <v>8</v>
      </c>
      <c r="E7" s="42">
        <v>23.5</v>
      </c>
      <c r="F7" s="10">
        <v>1</v>
      </c>
      <c r="G7" s="42">
        <v>33.3</v>
      </c>
      <c r="H7" s="10">
        <v>1</v>
      </c>
      <c r="I7" s="42">
        <v>25</v>
      </c>
      <c r="J7" s="10">
        <v>0</v>
      </c>
      <c r="K7" s="42">
        <v>0</v>
      </c>
      <c r="L7" s="10">
        <v>0</v>
      </c>
      <c r="M7" s="42">
        <v>0</v>
      </c>
      <c r="N7" s="10">
        <v>0</v>
      </c>
      <c r="O7" s="42">
        <v>0</v>
      </c>
      <c r="P7" s="10">
        <v>2</v>
      </c>
      <c r="Q7" s="42">
        <v>22.2</v>
      </c>
      <c r="R7" s="10">
        <v>3</v>
      </c>
      <c r="S7" s="42">
        <v>42.9</v>
      </c>
      <c r="T7" s="10">
        <v>2</v>
      </c>
      <c r="U7" s="42">
        <v>66.6</v>
      </c>
      <c r="V7" s="10">
        <v>2</v>
      </c>
      <c r="W7" s="42">
        <v>16.6</v>
      </c>
    </row>
    <row r="8" spans="1:23" s="4" customFormat="1" ht="11.25">
      <c r="A8" s="7" t="s">
        <v>32</v>
      </c>
      <c r="B8" s="5">
        <f>SUM(B5:B7)</f>
        <v>6</v>
      </c>
      <c r="C8" s="42">
        <v>100</v>
      </c>
      <c r="D8" s="5">
        <f>SUM(D5:D7)</f>
        <v>34</v>
      </c>
      <c r="E8" s="42">
        <f>SUM(E5:E7)</f>
        <v>100</v>
      </c>
      <c r="F8" s="5">
        <f>SUM(F5:F7)</f>
        <v>3</v>
      </c>
      <c r="G8" s="42">
        <f>SUM(G5:G7)</f>
        <v>99.89999999999999</v>
      </c>
      <c r="H8" s="5">
        <v>4</v>
      </c>
      <c r="I8" s="42">
        <f>SUM(I5:I7)</f>
        <v>100</v>
      </c>
      <c r="J8" s="5">
        <v>7</v>
      </c>
      <c r="K8" s="42">
        <f>SUM(K5:K7)</f>
        <v>100</v>
      </c>
      <c r="L8" s="5">
        <v>4</v>
      </c>
      <c r="M8" s="42">
        <f>SUM(M5:M7)</f>
        <v>100</v>
      </c>
      <c r="N8" s="5">
        <v>0</v>
      </c>
      <c r="O8" s="42">
        <f>SUM(O5:O7)</f>
        <v>0</v>
      </c>
      <c r="P8" s="5">
        <v>9</v>
      </c>
      <c r="Q8" s="42">
        <f>SUM(Q5:Q7)</f>
        <v>99.9</v>
      </c>
      <c r="R8" s="5">
        <v>7</v>
      </c>
      <c r="S8" s="42">
        <f>SUM(S5:S7)</f>
        <v>100</v>
      </c>
      <c r="T8" s="5">
        <v>3</v>
      </c>
      <c r="U8" s="42">
        <v>100</v>
      </c>
      <c r="V8" s="5">
        <v>12</v>
      </c>
      <c r="W8" s="42">
        <v>100</v>
      </c>
    </row>
    <row r="9" spans="1:23" s="4" customFormat="1" ht="11.25">
      <c r="A9" s="11"/>
      <c r="C9" s="44"/>
      <c r="E9" s="44"/>
      <c r="G9" s="44"/>
      <c r="I9" s="44"/>
      <c r="K9" s="44"/>
      <c r="M9" s="44"/>
      <c r="O9" s="44"/>
      <c r="Q9" s="44"/>
      <c r="S9" s="44"/>
      <c r="U9" s="44"/>
      <c r="W9" s="44"/>
    </row>
    <row r="10" spans="1:23" s="4" customFormat="1" ht="76.5" customHeight="1">
      <c r="A10" s="31"/>
      <c r="B10" s="85" t="s">
        <v>12</v>
      </c>
      <c r="C10" s="86"/>
      <c r="D10" s="85" t="s">
        <v>10</v>
      </c>
      <c r="E10" s="86"/>
      <c r="F10" s="85" t="s">
        <v>44</v>
      </c>
      <c r="G10" s="86"/>
      <c r="H10" s="85" t="s">
        <v>45</v>
      </c>
      <c r="I10" s="86"/>
      <c r="J10" s="85" t="s">
        <v>9</v>
      </c>
      <c r="K10" s="86"/>
      <c r="L10" s="85" t="s">
        <v>46</v>
      </c>
      <c r="M10" s="86"/>
      <c r="N10" s="85" t="s">
        <v>62</v>
      </c>
      <c r="O10" s="86"/>
      <c r="P10" s="85" t="s">
        <v>13</v>
      </c>
      <c r="Q10" s="86"/>
      <c r="R10" s="85" t="s">
        <v>22</v>
      </c>
      <c r="S10" s="86"/>
      <c r="T10" s="85" t="s">
        <v>21</v>
      </c>
      <c r="U10" s="86"/>
      <c r="W10" s="44"/>
    </row>
    <row r="11" spans="1:23" s="4" customFormat="1" ht="11.25">
      <c r="A11" s="12"/>
      <c r="B11" s="8" t="s">
        <v>34</v>
      </c>
      <c r="C11" s="42" t="s">
        <v>29</v>
      </c>
      <c r="D11" s="8" t="s">
        <v>34</v>
      </c>
      <c r="E11" s="42" t="s">
        <v>29</v>
      </c>
      <c r="F11" s="8" t="s">
        <v>34</v>
      </c>
      <c r="G11" s="42" t="s">
        <v>29</v>
      </c>
      <c r="H11" s="8" t="s">
        <v>34</v>
      </c>
      <c r="I11" s="42" t="s">
        <v>29</v>
      </c>
      <c r="J11" s="8" t="s">
        <v>34</v>
      </c>
      <c r="K11" s="42" t="s">
        <v>29</v>
      </c>
      <c r="L11" s="8" t="s">
        <v>34</v>
      </c>
      <c r="M11" s="42" t="s">
        <v>29</v>
      </c>
      <c r="N11" s="8" t="s">
        <v>34</v>
      </c>
      <c r="O11" s="42" t="s">
        <v>29</v>
      </c>
      <c r="P11" s="8" t="s">
        <v>34</v>
      </c>
      <c r="Q11" s="42" t="s">
        <v>29</v>
      </c>
      <c r="R11" s="8" t="s">
        <v>34</v>
      </c>
      <c r="S11" s="42" t="s">
        <v>29</v>
      </c>
      <c r="T11" s="8" t="s">
        <v>34</v>
      </c>
      <c r="U11" s="42" t="s">
        <v>29</v>
      </c>
      <c r="W11" s="44"/>
    </row>
    <row r="12" spans="1:23" s="4" customFormat="1" ht="11.25">
      <c r="A12" s="9" t="s">
        <v>7</v>
      </c>
      <c r="B12" s="10">
        <v>5</v>
      </c>
      <c r="C12" s="42">
        <v>71.4</v>
      </c>
      <c r="D12" s="10">
        <v>2</v>
      </c>
      <c r="E12" s="42">
        <v>50</v>
      </c>
      <c r="F12" s="30">
        <v>4</v>
      </c>
      <c r="G12" s="42">
        <v>66</v>
      </c>
      <c r="H12" s="10">
        <v>1</v>
      </c>
      <c r="I12" s="42">
        <v>100</v>
      </c>
      <c r="J12" s="10">
        <v>11</v>
      </c>
      <c r="K12" s="42">
        <v>68.7</v>
      </c>
      <c r="L12" s="10">
        <v>3</v>
      </c>
      <c r="M12" s="42">
        <v>60</v>
      </c>
      <c r="N12" s="30">
        <v>5</v>
      </c>
      <c r="O12" s="42">
        <v>71.4</v>
      </c>
      <c r="P12" s="10">
        <v>7</v>
      </c>
      <c r="Q12" s="42">
        <v>77.7</v>
      </c>
      <c r="R12" s="10">
        <v>0</v>
      </c>
      <c r="S12" s="42">
        <v>0</v>
      </c>
      <c r="T12" s="10">
        <v>2</v>
      </c>
      <c r="U12" s="42">
        <v>100</v>
      </c>
      <c r="W12" s="44"/>
    </row>
    <row r="13" spans="1:23" s="4" customFormat="1" ht="11.25">
      <c r="A13" s="9" t="s">
        <v>60</v>
      </c>
      <c r="B13" s="10">
        <v>1</v>
      </c>
      <c r="C13" s="42">
        <v>14.3</v>
      </c>
      <c r="D13" s="10">
        <v>1</v>
      </c>
      <c r="E13" s="42">
        <v>25</v>
      </c>
      <c r="F13" s="30">
        <v>0</v>
      </c>
      <c r="G13" s="42">
        <v>0</v>
      </c>
      <c r="H13" s="10">
        <v>0</v>
      </c>
      <c r="I13" s="42">
        <v>0</v>
      </c>
      <c r="J13" s="10">
        <v>2</v>
      </c>
      <c r="K13" s="42">
        <v>12.5</v>
      </c>
      <c r="L13" s="10">
        <v>0</v>
      </c>
      <c r="M13" s="42">
        <v>0</v>
      </c>
      <c r="N13" s="30">
        <v>1</v>
      </c>
      <c r="O13" s="42">
        <v>14.3</v>
      </c>
      <c r="P13" s="10">
        <v>1</v>
      </c>
      <c r="Q13" s="42">
        <v>11.1</v>
      </c>
      <c r="R13" s="10">
        <v>0</v>
      </c>
      <c r="S13" s="42">
        <v>0</v>
      </c>
      <c r="T13" s="10">
        <v>0</v>
      </c>
      <c r="U13" s="42">
        <v>0</v>
      </c>
      <c r="W13" s="44"/>
    </row>
    <row r="14" spans="1:23" s="4" customFormat="1" ht="11.25">
      <c r="A14" s="9" t="s">
        <v>6</v>
      </c>
      <c r="B14" s="10">
        <v>1</v>
      </c>
      <c r="C14" s="42">
        <v>14.3</v>
      </c>
      <c r="D14" s="10">
        <v>1</v>
      </c>
      <c r="E14" s="42">
        <v>25</v>
      </c>
      <c r="F14" s="30">
        <v>2</v>
      </c>
      <c r="G14" s="42">
        <v>33</v>
      </c>
      <c r="H14" s="10">
        <v>0</v>
      </c>
      <c r="I14" s="42">
        <v>0</v>
      </c>
      <c r="J14" s="10">
        <v>3</v>
      </c>
      <c r="K14" s="42">
        <v>18.75</v>
      </c>
      <c r="L14" s="10">
        <v>2</v>
      </c>
      <c r="M14" s="42">
        <v>40</v>
      </c>
      <c r="N14" s="30">
        <v>1</v>
      </c>
      <c r="O14" s="42">
        <v>14.3</v>
      </c>
      <c r="P14" s="10">
        <v>1</v>
      </c>
      <c r="Q14" s="42">
        <v>11.1</v>
      </c>
      <c r="R14" s="10">
        <v>1</v>
      </c>
      <c r="S14" s="42">
        <v>100</v>
      </c>
      <c r="T14" s="10">
        <v>0</v>
      </c>
      <c r="U14" s="42">
        <v>0</v>
      </c>
      <c r="W14" s="44"/>
    </row>
    <row r="15" spans="1:23" s="4" customFormat="1" ht="11.25">
      <c r="A15" s="7" t="s">
        <v>32</v>
      </c>
      <c r="B15" s="5">
        <v>7</v>
      </c>
      <c r="C15" s="42">
        <f>SUM(C12:C14)</f>
        <v>100</v>
      </c>
      <c r="D15" s="5">
        <v>4</v>
      </c>
      <c r="E15" s="42">
        <f>SUM(E12:E14)</f>
        <v>100</v>
      </c>
      <c r="F15" s="5">
        <v>6</v>
      </c>
      <c r="G15" s="42">
        <v>100</v>
      </c>
      <c r="H15" s="5">
        <v>1</v>
      </c>
      <c r="I15" s="42">
        <f>SUM(I12:I14)</f>
        <v>100</v>
      </c>
      <c r="J15" s="5">
        <v>16</v>
      </c>
      <c r="K15" s="42">
        <f>SUM(K12:K14)</f>
        <v>99.95</v>
      </c>
      <c r="L15" s="5">
        <v>5</v>
      </c>
      <c r="M15" s="42">
        <f>SUM(M12:M14)</f>
        <v>100</v>
      </c>
      <c r="N15" s="5">
        <v>7</v>
      </c>
      <c r="O15" s="42">
        <f>SUM(O12:O14)</f>
        <v>100</v>
      </c>
      <c r="P15" s="5">
        <v>9</v>
      </c>
      <c r="Q15" s="42">
        <f>SUM(Q12:Q14)</f>
        <v>99.89999999999999</v>
      </c>
      <c r="R15" s="5">
        <v>1</v>
      </c>
      <c r="S15" s="42">
        <v>100</v>
      </c>
      <c r="T15" s="5">
        <v>2</v>
      </c>
      <c r="U15" s="42">
        <f>SUM(U12:U14)</f>
        <v>100</v>
      </c>
      <c r="W15" s="44"/>
    </row>
  </sheetData>
  <mergeCells count="21">
    <mergeCell ref="B10:C10"/>
    <mergeCell ref="D10:E10"/>
    <mergeCell ref="F10:G10"/>
    <mergeCell ref="H10:I10"/>
    <mergeCell ref="P3:Q3"/>
    <mergeCell ref="P10:Q10"/>
    <mergeCell ref="T3:U3"/>
    <mergeCell ref="V3:W3"/>
    <mergeCell ref="R10:S10"/>
    <mergeCell ref="T10:U10"/>
    <mergeCell ref="R3:S3"/>
    <mergeCell ref="B3:C3"/>
    <mergeCell ref="D3:E3"/>
    <mergeCell ref="F3:G3"/>
    <mergeCell ref="H3:I3"/>
    <mergeCell ref="J3:K3"/>
    <mergeCell ref="N10:O10"/>
    <mergeCell ref="L3:M3"/>
    <mergeCell ref="N3:O3"/>
    <mergeCell ref="L10:M10"/>
    <mergeCell ref="J10:K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adjw</dc:creator>
  <cp:keywords/>
  <dc:description/>
  <cp:lastModifiedBy>adcjw2</cp:lastModifiedBy>
  <cp:lastPrinted>2009-05-26T15:04:59Z</cp:lastPrinted>
  <dcterms:created xsi:type="dcterms:W3CDTF">2006-03-15T15:13:06Z</dcterms:created>
  <dcterms:modified xsi:type="dcterms:W3CDTF">2009-05-26T15:05:20Z</dcterms:modified>
  <cp:category/>
  <cp:version/>
  <cp:contentType/>
  <cp:contentStatus/>
</cp:coreProperties>
</file>