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400" windowHeight="9120" tabRatio="904" activeTab="0"/>
  </bookViews>
  <sheets>
    <sheet name="Hit Rates B" sheetId="1" r:id="rId1"/>
    <sheet name="Hit Rates D" sheetId="2" r:id="rId2"/>
    <sheet name="Hit Rates E" sheetId="3" r:id="rId3"/>
    <sheet name="Hit Rates F" sheetId="4" r:id="rId4"/>
    <sheet name="Hit Rates G" sheetId="5" r:id="rId5"/>
    <sheet name="Hit Rates H" sheetId="6" r:id="rId6"/>
    <sheet name="Hit Rates J" sheetId="7" r:id="rId7"/>
    <sheet name="Trend Chart" sheetId="8" r:id="rId8"/>
  </sheets>
  <definedNames>
    <definedName name="april2001">#REF!</definedName>
    <definedName name="arf">#REF!</definedName>
    <definedName name="bhf">#REF!</definedName>
    <definedName name="CaseC">#REF!</definedName>
    <definedName name="CaseG">#REF!</definedName>
    <definedName name="CaseP">#REF!</definedName>
    <definedName name="cat01">#REF!</definedName>
    <definedName name="cat02">#REF!</definedName>
    <definedName name="cat03">#REF!</definedName>
    <definedName name="cat04">#REF!</definedName>
    <definedName name="cat05">#REF!</definedName>
    <definedName name="cat06">#REF!</definedName>
    <definedName name="cat07">#REF!</definedName>
    <definedName name="cat08">#REF!</definedName>
    <definedName name="cat09">#REF!</definedName>
    <definedName name="cat10">#REF!</definedName>
    <definedName name="cat11">#REF!</definedName>
    <definedName name="cb">#REF!</definedName>
    <definedName name="CC">#REF!</definedName>
    <definedName name="cg">#REF!</definedName>
    <definedName name="CH">#REF!</definedName>
    <definedName name="CO">#REF!</definedName>
    <definedName name="CV">#REF!</definedName>
    <definedName name="data">#REF!</definedName>
    <definedName name="data2">#REF!</definedName>
    <definedName name="data3">#REF!</definedName>
    <definedName name="ec">#REF!</definedName>
    <definedName name="el">#REF!</definedName>
    <definedName name="en">#REF!</definedName>
    <definedName name="eng">#REF!</definedName>
    <definedName name="engtot">#REF!</definedName>
    <definedName name="fel">#REF!</definedName>
    <definedName name="filterdata">#REF!</definedName>
    <definedName name="full">#REF!</definedName>
    <definedName name="HTML_CodePage" hidden="1">1252</definedName>
    <definedName name="HTML_Control" hidden="1">{"'Report 5'!$A$1:$M$30"}</definedName>
    <definedName name="HTML_Description" hidden="1">""</definedName>
    <definedName name="HTML_Email" hidden="1">"A.Syed@lboro.ac.uk"</definedName>
    <definedName name="HTML_Header" hidden="1">"Report 2"</definedName>
    <definedName name="HTML_LastUpdate" hidden="1">"20/06/01"</definedName>
    <definedName name="HTML_LineAfter" hidden="1">FALSE</definedName>
    <definedName name="HTML_LineBefore" hidden="1">FALSE</definedName>
    <definedName name="HTML_Name" hidden="1">"Arif Syed"</definedName>
    <definedName name="HTML_OBDlg2" hidden="1">TRUE</definedName>
    <definedName name="HTML_OBDlg4" hidden="1">TRUE</definedName>
    <definedName name="HTML_OS" hidden="1">0</definedName>
    <definedName name="HTML_PathFile" hidden="1">"C:\Windows\DESKTOP\appswebwork\resport5.htm"</definedName>
    <definedName name="HTML_Title" hidden="1">"page4"</definedName>
    <definedName name="HU">#REF!</definedName>
    <definedName name="LS">#REF!</definedName>
    <definedName name="lt">#REF!</definedName>
    <definedName name="ma">#REF!</definedName>
    <definedName name="mc">#REF!</definedName>
    <definedName name="month">#REF!</definedName>
    <definedName name="OL">#REF!</definedName>
    <definedName name="pf">#REF!</definedName>
    <definedName name="ph">#REF!</definedName>
    <definedName name="_xlnm.Print_Area" localSheetId="0">'Hit Rates B'!$A$3:$F$37</definedName>
    <definedName name="_xlnm.Print_Area" localSheetId="1">'Hit Rates D'!$A$3:$E$15</definedName>
    <definedName name="_xlnm.Print_Area" localSheetId="2">'Hit Rates E'!$A$3:$F$10</definedName>
    <definedName name="_xlnm.Print_Area" localSheetId="3">'Hit Rates F'!$A$3:$G$22</definedName>
    <definedName name="_xlnm.Print_Area" localSheetId="4">'Hit Rates G'!$A$3:$F$29</definedName>
    <definedName name="_xlnm.Print_Area" localSheetId="5">'Hit Rates H'!$A$2:$E$26</definedName>
    <definedName name="_xlnm.Print_Area" localSheetId="6">'Hit Rates J'!$A$3:$E$32</definedName>
    <definedName name="print1">#REF!</definedName>
    <definedName name="printreport">#REF!</definedName>
    <definedName name="RE">#REF!</definedName>
    <definedName name="REL">#REF!</definedName>
    <definedName name="rf">#REF!</definedName>
    <definedName name="RG">#REF!</definedName>
    <definedName name="RP">#REF!</definedName>
    <definedName name="RS">#REF!</definedName>
    <definedName name="SCH">#REF!</definedName>
    <definedName name="sci">#REF!</definedName>
    <definedName name="scitot">#REF!</definedName>
    <definedName name="SEC">#REF!</definedName>
    <definedName name="sei">#REF!</definedName>
    <definedName name="socscitot">#REF!</definedName>
    <definedName name="sort">#REF!</definedName>
    <definedName name="srf">#REF!</definedName>
    <definedName name="sshtot">#REF!</definedName>
    <definedName name="tba">#REF!</definedName>
    <definedName name="tbc">#REF!</definedName>
    <definedName name="tcd">#REF!</definedName>
    <definedName name="TCS">#REF!</definedName>
    <definedName name="tg">#REF!</definedName>
    <definedName name="tnf">#REF!</definedName>
    <definedName name="tot1">#REF!</definedName>
    <definedName name="tt">#REF!</definedName>
    <definedName name="twt">#REF!</definedName>
    <definedName name="UTC">#REF!</definedName>
    <definedName name="VF">#REF!</definedName>
    <definedName name="vp">#REF!</definedName>
    <definedName name="WE">#REF!</definedName>
    <definedName name="who">#REF!</definedName>
    <definedName name="wrn.test." hidden="1">{#N/A,#N/A,FALSE,"Sheet2"}</definedName>
  </definedNames>
  <calcPr fullCalcOnLoad="1"/>
</workbook>
</file>

<file path=xl/sharedStrings.xml><?xml version="1.0" encoding="utf-8"?>
<sst xmlns="http://schemas.openxmlformats.org/spreadsheetml/2006/main" count="234" uniqueCount="66">
  <si>
    <t>Business School</t>
  </si>
  <si>
    <t>Civil &amp; Building Engineering</t>
  </si>
  <si>
    <t>Design &amp; Technology</t>
  </si>
  <si>
    <t>Geography</t>
  </si>
  <si>
    <t>NERC</t>
  </si>
  <si>
    <t>Economics</t>
  </si>
  <si>
    <t>Count of Status</t>
  </si>
  <si>
    <t>Grand Total</t>
  </si>
  <si>
    <t>Engineering Total</t>
  </si>
  <si>
    <t>Science Total</t>
  </si>
  <si>
    <t>Social Sciences &amp; Humanities Total</t>
  </si>
  <si>
    <t>UK Charities</t>
  </si>
  <si>
    <t>UK Central Government</t>
  </si>
  <si>
    <t>UK Local Authorities</t>
  </si>
  <si>
    <t>School of Sport and Exercise Sciences</t>
  </si>
  <si>
    <t>Department</t>
  </si>
  <si>
    <t>Sponsor</t>
  </si>
  <si>
    <t>School of Aeronautical, Automotive and Systems Engineering</t>
  </si>
  <si>
    <t>Ergonomics and Safety Research Institute</t>
  </si>
  <si>
    <t>Mechanical &amp; Manufacturing Engineering</t>
  </si>
  <si>
    <t>Research Councils</t>
  </si>
  <si>
    <t>UK Industry &amp; Commerce</t>
  </si>
  <si>
    <t>Funding Source</t>
  </si>
  <si>
    <t>Physics</t>
  </si>
  <si>
    <t>Information Science</t>
  </si>
  <si>
    <t>Chemical Engineering</t>
  </si>
  <si>
    <t>UK Health &amp; Hospital Authorities</t>
  </si>
  <si>
    <t>EU Government Bodies</t>
  </si>
  <si>
    <t>EU Other</t>
  </si>
  <si>
    <t>Other Overseas</t>
  </si>
  <si>
    <t>Other Sources</t>
  </si>
  <si>
    <t>IPTME</t>
  </si>
  <si>
    <t>Status</t>
  </si>
  <si>
    <t>Faculty</t>
  </si>
  <si>
    <t>LUSAD</t>
  </si>
  <si>
    <t>Mathematical Sciences</t>
  </si>
  <si>
    <t>Human Sciences</t>
  </si>
  <si>
    <t>Engineering</t>
  </si>
  <si>
    <t>Science</t>
  </si>
  <si>
    <t>English &amp; Drama</t>
  </si>
  <si>
    <t>ESRC</t>
  </si>
  <si>
    <t>Average</t>
  </si>
  <si>
    <t>Unsuccessful</t>
  </si>
  <si>
    <t>Successful</t>
  </si>
  <si>
    <t>Computer Science</t>
  </si>
  <si>
    <t>Chemistry</t>
  </si>
  <si>
    <t>Social Sciences</t>
  </si>
  <si>
    <t>Social Sciences &amp; Humanities</t>
  </si>
  <si>
    <t>EPSRC</t>
  </si>
  <si>
    <t>Electronic &amp; Electrical Engineering</t>
  </si>
  <si>
    <t>PIRES</t>
  </si>
  <si>
    <t>Applications under £100K</t>
  </si>
  <si>
    <t>Applications over £100K</t>
  </si>
  <si>
    <t>Applications All</t>
  </si>
  <si>
    <t>Feb-02 to Jan-03</t>
  </si>
  <si>
    <t>Feb-03 to Jan-04</t>
  </si>
  <si>
    <t>MRC</t>
  </si>
  <si>
    <t>Funding Council</t>
  </si>
  <si>
    <t>BBSRC</t>
  </si>
  <si>
    <t>AHRC</t>
  </si>
  <si>
    <t>Aeronautical &amp; Automotive Engineering</t>
  </si>
  <si>
    <t>Feb-05 to Jan-06</t>
  </si>
  <si>
    <t>SSH</t>
  </si>
  <si>
    <t>SCI</t>
  </si>
  <si>
    <t>ENG</t>
  </si>
  <si>
    <t>Note: No analysis was conducted for Feb-04 to Jan-05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</si>
</sst>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0.0"/>
    <numFmt numFmtId="174" formatCode="0.0%"/>
    <numFmt numFmtId="175" formatCode="#,##0.0"/>
    <numFmt numFmtId="176" formatCode="_-* #,##0.0_-;\-* #,##0.0_-;_-* &quot;-&quot;??_-;_-@_-"/>
    <numFmt numFmtId="177" formatCode="_-* #,##0_-;\-* #,##0_-;_-* &quot;-&quot;??_-;_-@_-"/>
    <numFmt numFmtId="178" formatCode="mm/dd/yy"/>
    <numFmt numFmtId="179" formatCode="d\-mmm\-yy"/>
    <numFmt numFmtId="180" formatCode="#,##0.000"/>
    <numFmt numFmtId="181" formatCode="mmm"/>
    <numFmt numFmtId="182" formatCode="_-* #,##0.000_-;\-* #,##0.000_-;_-* &quot;-&quot;??_-;_-@_-"/>
    <numFmt numFmtId="183" formatCode="#,##0_ ;[Red]\-#,##0\ 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_ ;[Red]\-#,##0.00\ "/>
    <numFmt numFmtId="191" formatCode="#,##0.00000"/>
    <numFmt numFmtId="192" formatCode="_-* #,##0.0000_-;\-* #,##0.0000_-;_-* &quot;-&quot;??_-;_-@_-"/>
    <numFmt numFmtId="193" formatCode="0\2/2000"/>
    <numFmt numFmtId="194" formatCode="#\ ??/100"/>
    <numFmt numFmtId="195" formatCode="#,##0.0000"/>
    <numFmt numFmtId="196" formatCode="_-&quot;£&quot;* #,##0.000_-;\-&quot;£&quot;* #,##0.000_-;_-&quot;£&quot;* &quot;-&quot;??_-;_-@_-"/>
    <numFmt numFmtId="197" formatCode="_-&quot;£&quot;* #,##0.0_-;\-&quot;£&quot;* #,##0.0_-;_-&quot;£&quot;* &quot;-&quot;??_-;_-@_-"/>
    <numFmt numFmtId="198" formatCode="_-&quot;£&quot;* #,##0_-;\-&quot;£&quot;* #,##0_-;_-&quot;£&quot;* &quot;-&quot;??_-;_-@_-"/>
    <numFmt numFmtId="199" formatCode="mmm\-yyyy"/>
  </numFmts>
  <fonts count="1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9" fontId="0" fillId="0" borderId="4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6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0" borderId="9" xfId="0" applyFont="1" applyBorder="1" applyAlignment="1">
      <alignment horizontal="right"/>
    </xf>
    <xf numFmtId="9" fontId="2" fillId="2" borderId="9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9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3" borderId="18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9" fontId="0" fillId="3" borderId="9" xfId="0" applyNumberForma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2" borderId="19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3" borderId="1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2" fillId="0" borderId="9" xfId="0" applyNumberFormat="1" applyFont="1" applyBorder="1" applyAlignment="1">
      <alignment horizontal="right"/>
    </xf>
    <xf numFmtId="0" fontId="0" fillId="4" borderId="16" xfId="0" applyFill="1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21" xfId="0" applyNumberFormat="1" applyFont="1" applyFill="1" applyBorder="1" applyAlignment="1">
      <alignment/>
    </xf>
    <xf numFmtId="0" fontId="2" fillId="2" borderId="22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0" fontId="0" fillId="3" borderId="18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2" borderId="20" xfId="0" applyNumberFormat="1" applyFill="1" applyBorder="1" applyAlignment="1">
      <alignment/>
    </xf>
    <xf numFmtId="0" fontId="0" fillId="0" borderId="23" xfId="0" applyBorder="1" applyAlignment="1">
      <alignment/>
    </xf>
    <xf numFmtId="0" fontId="2" fillId="0" borderId="3" xfId="0" applyFont="1" applyBorder="1" applyAlignment="1">
      <alignment/>
    </xf>
    <xf numFmtId="0" fontId="0" fillId="3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9" fontId="0" fillId="2" borderId="6" xfId="0" applyNumberForma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9" fontId="2" fillId="3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Success Rate Trend by Faculty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'Trend Chart'!$B$7</c:f>
              <c:strCache>
                <c:ptCount val="1"/>
                <c:pt idx="0">
                  <c:v>ENG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'Trend Chart'!$C$6:$E$6</c:f>
              <c:strCache/>
            </c:strRef>
          </c:cat>
          <c:val>
            <c:numRef>
              <c:f>'Trend Chart'!$C$7:$E$7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Chart'!$B$8</c:f>
              <c:strCache>
                <c:ptCount val="1"/>
                <c:pt idx="0">
                  <c:v>SCI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'Trend Chart'!$C$6:$E$6</c:f>
              <c:strCache/>
            </c:strRef>
          </c:cat>
          <c:val>
            <c:numRef>
              <c:f>'Trend Chart'!$C$8:$E$8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 Chart'!$B$9</c:f>
              <c:strCache>
                <c:ptCount val="1"/>
                <c:pt idx="0">
                  <c:v>SSH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'Trend Chart'!$C$6:$E$6</c:f>
              <c:strCache/>
            </c:strRef>
          </c:cat>
          <c:val>
            <c:numRef>
              <c:f>'Trend Chart'!$C$9:$E$9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9925278"/>
        <c:axId val="892047"/>
      </c:lineChart>
      <c:catAx>
        <c:axId val="2992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Period Analysed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2047"/>
        <c:crosses val="autoZero"/>
        <c:auto val="1"/>
        <c:lblOffset val="100"/>
        <c:noMultiLvlLbl val="0"/>
      </c:catAx>
      <c:valAx>
        <c:axId val="892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14</xdr:col>
      <xdr:colOff>438150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8100" y="95250"/>
        <a:ext cx="78676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7"/>
  <sheetViews>
    <sheetView tabSelected="1" workbookViewId="0" topLeftCell="A1">
      <selection activeCell="H9" sqref="H9"/>
    </sheetView>
  </sheetViews>
  <sheetFormatPr defaultColWidth="9.33203125" defaultRowHeight="12.75"/>
  <cols>
    <col min="1" max="1" width="28.16015625" style="0" bestFit="1" customWidth="1"/>
    <col min="2" max="2" width="32.16015625" style="0" bestFit="1" customWidth="1"/>
    <col min="3" max="3" width="13.5" style="0" customWidth="1"/>
    <col min="4" max="4" width="13.5" style="0" bestFit="1" customWidth="1"/>
    <col min="5" max="5" width="11.66015625" style="0" customWidth="1"/>
    <col min="6" max="6" width="10.83203125" style="0" bestFit="1" customWidth="1"/>
    <col min="7" max="7" width="14.66015625" style="0" bestFit="1" customWidth="1"/>
    <col min="8" max="9" width="15.16015625" style="0" bestFit="1" customWidth="1"/>
    <col min="10" max="10" width="20.5" style="0" bestFit="1" customWidth="1"/>
    <col min="11" max="12" width="14" style="0" bestFit="1" customWidth="1"/>
    <col min="13" max="13" width="19.33203125" style="0" bestFit="1" customWidth="1"/>
    <col min="14" max="15" width="18" style="0" bestFit="1" customWidth="1"/>
    <col min="16" max="16" width="23.33203125" style="0" bestFit="1" customWidth="1"/>
    <col min="17" max="18" width="22.83203125" style="0" bestFit="1" customWidth="1"/>
    <col min="19" max="19" width="28.16015625" style="0" bestFit="1" customWidth="1"/>
    <col min="20" max="21" width="13.5" style="0" bestFit="1" customWidth="1"/>
    <col min="22" max="22" width="18" style="0" bestFit="1" customWidth="1"/>
    <col min="23" max="24" width="32.16015625" style="0" bestFit="1" customWidth="1"/>
    <col min="25" max="25" width="37.5" style="0" bestFit="1" customWidth="1"/>
    <col min="26" max="27" width="24.66015625" style="0" bestFit="1" customWidth="1"/>
    <col min="28" max="28" width="30.16015625" style="0" bestFit="1" customWidth="1"/>
    <col min="29" max="30" width="20.5" style="0" bestFit="1" customWidth="1"/>
    <col min="31" max="31" width="26" style="0" bestFit="1" customWidth="1"/>
    <col min="32" max="32" width="11.66015625" style="0" bestFit="1" customWidth="1"/>
  </cols>
  <sheetData>
    <row r="3" spans="1:6" ht="12.75">
      <c r="A3" s="12" t="s">
        <v>33</v>
      </c>
      <c r="B3" s="12" t="s">
        <v>22</v>
      </c>
      <c r="C3" s="12" t="s">
        <v>43</v>
      </c>
      <c r="D3" s="70" t="s">
        <v>42</v>
      </c>
      <c r="E3" s="12" t="s">
        <v>7</v>
      </c>
      <c r="F3" s="17" t="s">
        <v>41</v>
      </c>
    </row>
    <row r="4" spans="1:6" ht="12.75">
      <c r="A4" s="12" t="s">
        <v>37</v>
      </c>
      <c r="B4" s="1" t="s">
        <v>27</v>
      </c>
      <c r="C4" s="4">
        <v>11</v>
      </c>
      <c r="D4" s="5">
        <v>17</v>
      </c>
      <c r="E4" s="26">
        <v>28</v>
      </c>
      <c r="F4" s="9">
        <v>0.39285714285714285</v>
      </c>
    </row>
    <row r="5" spans="1:6" ht="12.75">
      <c r="A5" s="69"/>
      <c r="B5" s="2" t="s">
        <v>28</v>
      </c>
      <c r="C5" s="6">
        <v>2</v>
      </c>
      <c r="D5" s="7"/>
      <c r="E5" s="27">
        <v>2</v>
      </c>
      <c r="F5" s="9">
        <v>1</v>
      </c>
    </row>
    <row r="6" spans="1:6" ht="12.75">
      <c r="A6" s="69"/>
      <c r="B6" s="2" t="s">
        <v>29</v>
      </c>
      <c r="C6" s="6">
        <v>8</v>
      </c>
      <c r="D6" s="7">
        <v>5</v>
      </c>
      <c r="E6" s="27">
        <v>13</v>
      </c>
      <c r="F6" s="9">
        <v>0.6153846153846154</v>
      </c>
    </row>
    <row r="7" spans="1:6" ht="12.75">
      <c r="A7" s="69"/>
      <c r="B7" s="2" t="s">
        <v>30</v>
      </c>
      <c r="C7" s="6">
        <v>2</v>
      </c>
      <c r="D7" s="7"/>
      <c r="E7" s="27">
        <v>2</v>
      </c>
      <c r="F7" s="9">
        <v>1</v>
      </c>
    </row>
    <row r="8" spans="1:6" ht="12.75">
      <c r="A8" s="69"/>
      <c r="B8" s="2" t="s">
        <v>20</v>
      </c>
      <c r="C8" s="6">
        <v>38</v>
      </c>
      <c r="D8" s="7">
        <v>60</v>
      </c>
      <c r="E8" s="27">
        <v>98</v>
      </c>
      <c r="F8" s="9">
        <v>0.3877551020408163</v>
      </c>
    </row>
    <row r="9" spans="1:6" ht="12.75">
      <c r="A9" s="69"/>
      <c r="B9" s="2" t="s">
        <v>12</v>
      </c>
      <c r="C9" s="6">
        <v>10</v>
      </c>
      <c r="D9" s="7">
        <v>21</v>
      </c>
      <c r="E9" s="27">
        <v>31</v>
      </c>
      <c r="F9" s="9">
        <v>0.3225806451612903</v>
      </c>
    </row>
    <row r="10" spans="1:6" ht="12.75">
      <c r="A10" s="69"/>
      <c r="B10" s="2" t="s">
        <v>11</v>
      </c>
      <c r="C10" s="6">
        <v>14</v>
      </c>
      <c r="D10" s="7">
        <v>22</v>
      </c>
      <c r="E10" s="27">
        <v>36</v>
      </c>
      <c r="F10" s="9">
        <v>0.3888888888888889</v>
      </c>
    </row>
    <row r="11" spans="1:6" ht="12.75">
      <c r="A11" s="69"/>
      <c r="B11" s="2" t="s">
        <v>26</v>
      </c>
      <c r="C11" s="6">
        <v>2</v>
      </c>
      <c r="D11" s="7"/>
      <c r="E11" s="27">
        <v>2</v>
      </c>
      <c r="F11" s="9">
        <v>1</v>
      </c>
    </row>
    <row r="12" spans="1:6" ht="12.75">
      <c r="A12" s="69"/>
      <c r="B12" s="2" t="s">
        <v>21</v>
      </c>
      <c r="C12" s="6">
        <v>32</v>
      </c>
      <c r="D12" s="7">
        <v>10</v>
      </c>
      <c r="E12" s="27">
        <v>42</v>
      </c>
      <c r="F12" s="9">
        <v>0.7619047619047619</v>
      </c>
    </row>
    <row r="13" spans="1:6" ht="12.75">
      <c r="A13" s="71" t="s">
        <v>8</v>
      </c>
      <c r="B13" s="36"/>
      <c r="C13" s="37">
        <v>119</v>
      </c>
      <c r="D13" s="38">
        <v>135</v>
      </c>
      <c r="E13" s="66">
        <v>254</v>
      </c>
      <c r="F13" s="39">
        <v>0.468503937007874</v>
      </c>
    </row>
    <row r="14" spans="1:6" ht="12.75">
      <c r="A14" s="12" t="s">
        <v>38</v>
      </c>
      <c r="B14" s="1" t="s">
        <v>27</v>
      </c>
      <c r="C14" s="4">
        <v>4</v>
      </c>
      <c r="D14" s="5">
        <v>11</v>
      </c>
      <c r="E14" s="67">
        <v>15</v>
      </c>
      <c r="F14" s="9">
        <v>0.26666666666666666</v>
      </c>
    </row>
    <row r="15" spans="1:6" ht="12.75">
      <c r="A15" s="69"/>
      <c r="B15" s="2" t="s">
        <v>28</v>
      </c>
      <c r="C15" s="6">
        <v>3</v>
      </c>
      <c r="D15" s="7">
        <v>2</v>
      </c>
      <c r="E15" s="27">
        <v>5</v>
      </c>
      <c r="F15" s="9">
        <v>0.6</v>
      </c>
    </row>
    <row r="16" spans="1:6" ht="12.75">
      <c r="A16" s="69"/>
      <c r="B16" s="2" t="s">
        <v>29</v>
      </c>
      <c r="C16" s="6">
        <v>3</v>
      </c>
      <c r="D16" s="7">
        <v>6</v>
      </c>
      <c r="E16" s="27">
        <v>9</v>
      </c>
      <c r="F16" s="9">
        <v>0.3333333333333333</v>
      </c>
    </row>
    <row r="17" spans="1:6" ht="12.75">
      <c r="A17" s="69"/>
      <c r="B17" s="2" t="s">
        <v>30</v>
      </c>
      <c r="C17" s="6">
        <v>1</v>
      </c>
      <c r="D17" s="7">
        <v>1</v>
      </c>
      <c r="E17" s="27">
        <v>2</v>
      </c>
      <c r="F17" s="9">
        <v>0.5</v>
      </c>
    </row>
    <row r="18" spans="1:6" ht="12.75">
      <c r="A18" s="69"/>
      <c r="B18" s="2" t="s">
        <v>20</v>
      </c>
      <c r="C18" s="6">
        <v>25</v>
      </c>
      <c r="D18" s="7">
        <v>60</v>
      </c>
      <c r="E18" s="27">
        <v>85</v>
      </c>
      <c r="F18" s="9">
        <v>0.29411764705882354</v>
      </c>
    </row>
    <row r="19" spans="1:6" ht="12.75">
      <c r="A19" s="69"/>
      <c r="B19" s="2" t="s">
        <v>12</v>
      </c>
      <c r="C19" s="6">
        <v>19</v>
      </c>
      <c r="D19" s="7">
        <v>27</v>
      </c>
      <c r="E19" s="27">
        <v>46</v>
      </c>
      <c r="F19" s="9">
        <v>0.41304347826086957</v>
      </c>
    </row>
    <row r="20" spans="1:6" ht="12.75">
      <c r="A20" s="69"/>
      <c r="B20" s="2" t="s">
        <v>11</v>
      </c>
      <c r="C20" s="6">
        <v>24</v>
      </c>
      <c r="D20" s="7">
        <v>34</v>
      </c>
      <c r="E20" s="27">
        <v>58</v>
      </c>
      <c r="F20" s="9">
        <v>0.41379310344827586</v>
      </c>
    </row>
    <row r="21" spans="1:6" ht="12.75">
      <c r="A21" s="69"/>
      <c r="B21" s="2" t="s">
        <v>26</v>
      </c>
      <c r="C21" s="6">
        <v>6</v>
      </c>
      <c r="D21" s="7">
        <v>1</v>
      </c>
      <c r="E21" s="27">
        <v>7</v>
      </c>
      <c r="F21" s="9">
        <v>0.8571428571428571</v>
      </c>
    </row>
    <row r="22" spans="1:6" ht="12.75">
      <c r="A22" s="69"/>
      <c r="B22" s="2" t="s">
        <v>21</v>
      </c>
      <c r="C22" s="6">
        <v>24</v>
      </c>
      <c r="D22" s="7">
        <v>5</v>
      </c>
      <c r="E22" s="27">
        <v>29</v>
      </c>
      <c r="F22" s="9">
        <v>0.8275862068965517</v>
      </c>
    </row>
    <row r="23" spans="1:6" ht="12.75">
      <c r="A23" s="69"/>
      <c r="B23" s="2" t="s">
        <v>57</v>
      </c>
      <c r="C23" s="6">
        <v>4</v>
      </c>
      <c r="D23" s="7">
        <v>1</v>
      </c>
      <c r="E23" s="27">
        <v>5</v>
      </c>
      <c r="F23" s="9">
        <v>0.8</v>
      </c>
    </row>
    <row r="24" spans="1:6" ht="12.75">
      <c r="A24" s="71" t="s">
        <v>9</v>
      </c>
      <c r="B24" s="36"/>
      <c r="C24" s="37">
        <v>113</v>
      </c>
      <c r="D24" s="38">
        <v>148</v>
      </c>
      <c r="E24" s="66">
        <v>261</v>
      </c>
      <c r="F24" s="39">
        <v>0.4329501915708812</v>
      </c>
    </row>
    <row r="25" spans="1:6" ht="12.75">
      <c r="A25" s="12" t="s">
        <v>47</v>
      </c>
      <c r="B25" s="1" t="s">
        <v>27</v>
      </c>
      <c r="C25" s="4"/>
      <c r="D25" s="5">
        <v>2</v>
      </c>
      <c r="E25" s="67">
        <v>2</v>
      </c>
      <c r="F25" s="9">
        <v>0</v>
      </c>
    </row>
    <row r="26" spans="1:6" ht="12.75">
      <c r="A26" s="69"/>
      <c r="B26" s="2" t="s">
        <v>28</v>
      </c>
      <c r="C26" s="6">
        <v>1</v>
      </c>
      <c r="D26" s="7">
        <v>3</v>
      </c>
      <c r="E26" s="27">
        <v>4</v>
      </c>
      <c r="F26" s="9">
        <v>0.25</v>
      </c>
    </row>
    <row r="27" spans="1:6" ht="12.75">
      <c r="A27" s="69"/>
      <c r="B27" s="2" t="s">
        <v>29</v>
      </c>
      <c r="C27" s="6">
        <v>7</v>
      </c>
      <c r="D27" s="7">
        <v>5</v>
      </c>
      <c r="E27" s="27">
        <v>12</v>
      </c>
      <c r="F27" s="9">
        <v>0.5833333333333334</v>
      </c>
    </row>
    <row r="28" spans="1:6" ht="12.75">
      <c r="A28" s="69"/>
      <c r="B28" s="2" t="s">
        <v>30</v>
      </c>
      <c r="C28" s="6">
        <v>6</v>
      </c>
      <c r="D28" s="7">
        <v>3</v>
      </c>
      <c r="E28" s="27">
        <v>9</v>
      </c>
      <c r="F28" s="9">
        <v>0.6666666666666666</v>
      </c>
    </row>
    <row r="29" spans="1:6" ht="12.75">
      <c r="A29" s="69"/>
      <c r="B29" s="2" t="s">
        <v>20</v>
      </c>
      <c r="C29" s="6">
        <v>9</v>
      </c>
      <c r="D29" s="7">
        <v>46</v>
      </c>
      <c r="E29" s="27">
        <v>55</v>
      </c>
      <c r="F29" s="9">
        <v>0.16363636363636364</v>
      </c>
    </row>
    <row r="30" spans="1:6" ht="12.75">
      <c r="A30" s="69"/>
      <c r="B30" s="2" t="s">
        <v>12</v>
      </c>
      <c r="C30" s="6">
        <v>13</v>
      </c>
      <c r="D30" s="7">
        <v>9</v>
      </c>
      <c r="E30" s="27">
        <v>22</v>
      </c>
      <c r="F30" s="9">
        <v>0.5909090909090909</v>
      </c>
    </row>
    <row r="31" spans="1:6" ht="12.75">
      <c r="A31" s="69"/>
      <c r="B31" s="2" t="s">
        <v>11</v>
      </c>
      <c r="C31" s="6">
        <v>21</v>
      </c>
      <c r="D31" s="7">
        <v>64</v>
      </c>
      <c r="E31" s="27">
        <v>85</v>
      </c>
      <c r="F31" s="9">
        <v>0.24705882352941178</v>
      </c>
    </row>
    <row r="32" spans="1:6" ht="12.75">
      <c r="A32" s="69"/>
      <c r="B32" s="2" t="s">
        <v>26</v>
      </c>
      <c r="C32" s="6"/>
      <c r="D32" s="7">
        <v>2</v>
      </c>
      <c r="E32" s="27">
        <v>2</v>
      </c>
      <c r="F32" s="9">
        <v>0</v>
      </c>
    </row>
    <row r="33" spans="1:6" ht="12.75">
      <c r="A33" s="69"/>
      <c r="B33" s="2" t="s">
        <v>21</v>
      </c>
      <c r="C33" s="6">
        <v>7</v>
      </c>
      <c r="D33" s="7">
        <v>1</v>
      </c>
      <c r="E33" s="27">
        <v>8</v>
      </c>
      <c r="F33" s="9">
        <v>0.875</v>
      </c>
    </row>
    <row r="34" spans="1:6" ht="12.75">
      <c r="A34" s="69"/>
      <c r="B34" s="2" t="s">
        <v>13</v>
      </c>
      <c r="C34" s="6"/>
      <c r="D34" s="7">
        <v>1</v>
      </c>
      <c r="E34" s="27">
        <v>1</v>
      </c>
      <c r="F34" s="9">
        <v>0</v>
      </c>
    </row>
    <row r="35" spans="1:6" ht="12.75">
      <c r="A35" s="69"/>
      <c r="B35" s="2" t="s">
        <v>57</v>
      </c>
      <c r="C35" s="6">
        <v>1</v>
      </c>
      <c r="D35" s="7"/>
      <c r="E35" s="27">
        <v>1</v>
      </c>
      <c r="F35" s="9">
        <v>1</v>
      </c>
    </row>
    <row r="36" spans="1:6" ht="12.75">
      <c r="A36" s="71" t="s">
        <v>10</v>
      </c>
      <c r="B36" s="36"/>
      <c r="C36" s="37">
        <v>65</v>
      </c>
      <c r="D36" s="38">
        <v>136</v>
      </c>
      <c r="E36" s="66">
        <v>201</v>
      </c>
      <c r="F36" s="39">
        <v>0.32338308457711445</v>
      </c>
    </row>
    <row r="37" spans="1:6" ht="12.75">
      <c r="A37" s="72" t="s">
        <v>7</v>
      </c>
      <c r="B37" s="73"/>
      <c r="C37" s="74">
        <v>297</v>
      </c>
      <c r="D37" s="75">
        <v>419</v>
      </c>
      <c r="E37" s="68">
        <v>716</v>
      </c>
      <c r="F37" s="76">
        <v>0.41480446927374304</v>
      </c>
    </row>
  </sheetData>
  <printOptions horizontalCentered="1" verticalCentered="1"/>
  <pageMargins left="0.7480314960629921" right="0.7480314960629921" top="1.299212598425197" bottom="0.5511811023622047" header="0.5118110236220472" footer="0.2362204724409449"/>
  <pageSetup fitToHeight="1" fitToWidth="1" horizontalDpi="600" verticalDpi="600" orientation="landscape" paperSize="9" r:id="rId1"/>
  <headerFooter alignWithMargins="0">
    <oddHeader>&amp;L01-Feb-2005 to 31-Jan-2006
(Applications assumed unsuccessful
 if still pending beyond 6 months)&amp;C&amp;"Times New Roman,Bold"Research Applications
Success Rates - Faculty / Funding Source&amp;RENG06-P15
8 November 2006
</oddHeader>
    <oddFooter>&amp;LResearch Office - &amp;D&amp;C&amp;A&amp;RA.Syed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5"/>
  <sheetViews>
    <sheetView workbookViewId="0" topLeftCell="A1">
      <selection activeCell="A2" sqref="A2"/>
    </sheetView>
  </sheetViews>
  <sheetFormatPr defaultColWidth="9.33203125" defaultRowHeight="12.75"/>
  <cols>
    <col min="1" max="1" width="32.16015625" style="0" bestFit="1" customWidth="1"/>
    <col min="2" max="3" width="13.5" style="0" customWidth="1"/>
    <col min="4" max="5" width="11.66015625" style="0" customWidth="1"/>
    <col min="6" max="6" width="14.66015625" style="0" bestFit="1" customWidth="1"/>
    <col min="7" max="8" width="15.16015625" style="0" bestFit="1" customWidth="1"/>
    <col min="9" max="9" width="20.5" style="0" bestFit="1" customWidth="1"/>
    <col min="10" max="11" width="14" style="0" bestFit="1" customWidth="1"/>
    <col min="12" max="12" width="19.33203125" style="0" bestFit="1" customWidth="1"/>
    <col min="13" max="14" width="18" style="0" bestFit="1" customWidth="1"/>
    <col min="15" max="15" width="23.33203125" style="0" bestFit="1" customWidth="1"/>
    <col min="16" max="17" width="22.83203125" style="0" bestFit="1" customWidth="1"/>
    <col min="18" max="18" width="28.16015625" style="0" bestFit="1" customWidth="1"/>
    <col min="19" max="20" width="13.5" style="0" bestFit="1" customWidth="1"/>
    <col min="21" max="21" width="18" style="0" bestFit="1" customWidth="1"/>
    <col min="22" max="23" width="32.16015625" style="0" bestFit="1" customWidth="1"/>
    <col min="24" max="24" width="37.5" style="0" bestFit="1" customWidth="1"/>
    <col min="25" max="26" width="24.66015625" style="0" bestFit="1" customWidth="1"/>
    <col min="27" max="27" width="30.16015625" style="0" bestFit="1" customWidth="1"/>
    <col min="28" max="29" width="20.5" style="0" bestFit="1" customWidth="1"/>
    <col min="30" max="30" width="26" style="0" bestFit="1" customWidth="1"/>
    <col min="31" max="31" width="11.66015625" style="0" bestFit="1" customWidth="1"/>
  </cols>
  <sheetData>
    <row r="3" spans="1:5" ht="12.75">
      <c r="A3" s="77" t="s">
        <v>22</v>
      </c>
      <c r="B3" s="78" t="s">
        <v>43</v>
      </c>
      <c r="C3" s="79" t="s">
        <v>42</v>
      </c>
      <c r="D3" s="78" t="s">
        <v>7</v>
      </c>
      <c r="E3" s="61" t="s">
        <v>41</v>
      </c>
    </row>
    <row r="4" spans="1:5" ht="12.75">
      <c r="A4" s="1" t="s">
        <v>27</v>
      </c>
      <c r="B4" s="80">
        <v>15</v>
      </c>
      <c r="C4" s="81">
        <v>30</v>
      </c>
      <c r="D4" s="82">
        <v>45</v>
      </c>
      <c r="E4" s="63">
        <v>0.3333333333333333</v>
      </c>
    </row>
    <row r="5" spans="1:5" ht="12.75">
      <c r="A5" s="2" t="s">
        <v>28</v>
      </c>
      <c r="B5" s="83">
        <v>6</v>
      </c>
      <c r="C5" s="84">
        <v>5</v>
      </c>
      <c r="D5" s="85">
        <v>11</v>
      </c>
      <c r="E5" s="63">
        <v>0.5454545454545454</v>
      </c>
    </row>
    <row r="6" spans="1:5" ht="12.75">
      <c r="A6" s="2" t="s">
        <v>29</v>
      </c>
      <c r="B6" s="83">
        <v>18</v>
      </c>
      <c r="C6" s="84">
        <v>16</v>
      </c>
      <c r="D6" s="85">
        <v>34</v>
      </c>
      <c r="E6" s="63">
        <v>0.5294117647058824</v>
      </c>
    </row>
    <row r="7" spans="1:5" ht="12.75">
      <c r="A7" s="2" t="s">
        <v>30</v>
      </c>
      <c r="B7" s="83">
        <v>9</v>
      </c>
      <c r="C7" s="84">
        <v>4</v>
      </c>
      <c r="D7" s="85">
        <v>13</v>
      </c>
      <c r="E7" s="63">
        <v>0.6923076923076923</v>
      </c>
    </row>
    <row r="8" spans="1:5" ht="12.75">
      <c r="A8" s="2" t="s">
        <v>20</v>
      </c>
      <c r="B8" s="83">
        <v>72</v>
      </c>
      <c r="C8" s="84">
        <v>166</v>
      </c>
      <c r="D8" s="85">
        <v>238</v>
      </c>
      <c r="E8" s="63">
        <v>0.3025210084033613</v>
      </c>
    </row>
    <row r="9" spans="1:5" ht="12.75">
      <c r="A9" s="2" t="s">
        <v>12</v>
      </c>
      <c r="B9" s="83">
        <v>42</v>
      </c>
      <c r="C9" s="84">
        <v>57</v>
      </c>
      <c r="D9" s="85">
        <v>99</v>
      </c>
      <c r="E9" s="63">
        <v>0.42424242424242425</v>
      </c>
    </row>
    <row r="10" spans="1:5" ht="12.75">
      <c r="A10" s="2" t="s">
        <v>11</v>
      </c>
      <c r="B10" s="83">
        <v>59</v>
      </c>
      <c r="C10" s="84">
        <v>120</v>
      </c>
      <c r="D10" s="85">
        <v>179</v>
      </c>
      <c r="E10" s="63">
        <v>0.329608938547486</v>
      </c>
    </row>
    <row r="11" spans="1:5" ht="12.75">
      <c r="A11" s="2" t="s">
        <v>26</v>
      </c>
      <c r="B11" s="83">
        <v>8</v>
      </c>
      <c r="C11" s="84">
        <v>3</v>
      </c>
      <c r="D11" s="85">
        <v>11</v>
      </c>
      <c r="E11" s="63">
        <v>0.7272727272727273</v>
      </c>
    </row>
    <row r="12" spans="1:5" ht="12.75">
      <c r="A12" s="2" t="s">
        <v>21</v>
      </c>
      <c r="B12" s="83">
        <v>63</v>
      </c>
      <c r="C12" s="84">
        <v>16</v>
      </c>
      <c r="D12" s="85">
        <v>79</v>
      </c>
      <c r="E12" s="63">
        <v>0.7974683544303798</v>
      </c>
    </row>
    <row r="13" spans="1:5" ht="12.75">
      <c r="A13" s="2" t="s">
        <v>13</v>
      </c>
      <c r="B13" s="83"/>
      <c r="C13" s="84">
        <v>1</v>
      </c>
      <c r="D13" s="85">
        <v>1</v>
      </c>
      <c r="E13" s="63">
        <v>0</v>
      </c>
    </row>
    <row r="14" spans="1:5" ht="12.75">
      <c r="A14" s="2" t="s">
        <v>57</v>
      </c>
      <c r="B14" s="83">
        <v>5</v>
      </c>
      <c r="C14" s="84">
        <v>1</v>
      </c>
      <c r="D14" s="85">
        <v>6</v>
      </c>
      <c r="E14" s="63">
        <v>0.8333333333333334</v>
      </c>
    </row>
    <row r="15" spans="1:5" ht="12.75">
      <c r="A15" s="14" t="s">
        <v>7</v>
      </c>
      <c r="B15" s="86">
        <v>297</v>
      </c>
      <c r="C15" s="87">
        <v>419</v>
      </c>
      <c r="D15" s="88">
        <v>716</v>
      </c>
      <c r="E15" s="65">
        <v>0.41480446927374304</v>
      </c>
    </row>
  </sheetData>
  <printOptions horizontalCentered="1"/>
  <pageMargins left="0.7480314960629921" right="0.7480314960629921" top="1.88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&amp;C&amp;"Times New Roman,Bold"Research applications
Success Rates - University / Funding Source&amp;R01-Feb-2005 to 31-Jan-2006
(Applications assumed unsuccessful
 if still pending beyond 6 months)</oddHeader>
    <oddFooter>&amp;LResearch Office - &amp;D&amp;C&amp;A&amp;RA.Syed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workbookViewId="0" topLeftCell="A1">
      <selection activeCell="I20" sqref="I20"/>
    </sheetView>
  </sheetViews>
  <sheetFormatPr defaultColWidth="9.33203125" defaultRowHeight="12.75"/>
  <cols>
    <col min="1" max="1" width="18.5" style="0" customWidth="1"/>
    <col min="2" max="2" width="11.33203125" style="0" customWidth="1"/>
    <col min="3" max="3" width="13.5" style="0" customWidth="1"/>
    <col min="4" max="4" width="13.5" style="0" bestFit="1" customWidth="1"/>
    <col min="5" max="5" width="11.66015625" style="0" customWidth="1"/>
    <col min="6" max="6" width="10.83203125" style="0" bestFit="1" customWidth="1"/>
    <col min="7" max="7" width="14.66015625" style="0" bestFit="1" customWidth="1"/>
    <col min="8" max="9" width="15.16015625" style="0" bestFit="1" customWidth="1"/>
    <col min="10" max="10" width="20.5" style="0" bestFit="1" customWidth="1"/>
    <col min="11" max="12" width="14" style="0" bestFit="1" customWidth="1"/>
    <col min="13" max="13" width="19.33203125" style="0" bestFit="1" customWidth="1"/>
    <col min="14" max="15" width="18" style="0" bestFit="1" customWidth="1"/>
    <col min="16" max="16" width="23.33203125" style="0" bestFit="1" customWidth="1"/>
    <col min="17" max="18" width="22.83203125" style="0" bestFit="1" customWidth="1"/>
    <col min="19" max="19" width="28.16015625" style="0" bestFit="1" customWidth="1"/>
    <col min="20" max="21" width="13.5" style="0" bestFit="1" customWidth="1"/>
    <col min="22" max="22" width="18" style="0" bestFit="1" customWidth="1"/>
    <col min="23" max="24" width="32.16015625" style="0" bestFit="1" customWidth="1"/>
    <col min="25" max="25" width="37.5" style="0" bestFit="1" customWidth="1"/>
    <col min="26" max="27" width="24.66015625" style="0" bestFit="1" customWidth="1"/>
    <col min="28" max="28" width="30.16015625" style="0" bestFit="1" customWidth="1"/>
    <col min="29" max="30" width="20.5" style="0" bestFit="1" customWidth="1"/>
    <col min="31" max="31" width="26" style="0" bestFit="1" customWidth="1"/>
    <col min="32" max="32" width="11.66015625" style="0" bestFit="1" customWidth="1"/>
  </cols>
  <sheetData>
    <row r="3" spans="1:6" ht="12.75">
      <c r="A3" s="12" t="s">
        <v>22</v>
      </c>
      <c r="B3" s="12" t="s">
        <v>16</v>
      </c>
      <c r="C3" s="78" t="s">
        <v>43</v>
      </c>
      <c r="D3" s="79" t="s">
        <v>42</v>
      </c>
      <c r="E3" s="78" t="s">
        <v>7</v>
      </c>
      <c r="F3" s="61" t="s">
        <v>41</v>
      </c>
    </row>
    <row r="4" spans="1:6" ht="12.75">
      <c r="A4" s="1" t="s">
        <v>20</v>
      </c>
      <c r="B4" s="1" t="s">
        <v>58</v>
      </c>
      <c r="C4" s="80"/>
      <c r="D4" s="81">
        <v>1</v>
      </c>
      <c r="E4" s="82">
        <v>1</v>
      </c>
      <c r="F4" s="63">
        <v>0</v>
      </c>
    </row>
    <row r="5" spans="1:6" ht="12.75">
      <c r="A5" s="69"/>
      <c r="B5" s="2" t="s">
        <v>48</v>
      </c>
      <c r="C5" s="83">
        <v>62</v>
      </c>
      <c r="D5" s="84">
        <v>106</v>
      </c>
      <c r="E5" s="85">
        <v>168</v>
      </c>
      <c r="F5" s="63">
        <v>0.36904761904761907</v>
      </c>
    </row>
    <row r="6" spans="1:6" ht="12.75">
      <c r="A6" s="69"/>
      <c r="B6" s="2" t="s">
        <v>40</v>
      </c>
      <c r="C6" s="83">
        <v>4</v>
      </c>
      <c r="D6" s="84">
        <v>29</v>
      </c>
      <c r="E6" s="85">
        <v>33</v>
      </c>
      <c r="F6" s="63">
        <v>0.12121212121212122</v>
      </c>
    </row>
    <row r="7" spans="1:6" ht="12.75">
      <c r="A7" s="69"/>
      <c r="B7" s="2" t="s">
        <v>4</v>
      </c>
      <c r="C7" s="83">
        <v>1</v>
      </c>
      <c r="D7" s="84">
        <v>3</v>
      </c>
      <c r="E7" s="85">
        <v>4</v>
      </c>
      <c r="F7" s="63">
        <v>0.25</v>
      </c>
    </row>
    <row r="8" spans="1:6" ht="12.75">
      <c r="A8" s="69"/>
      <c r="B8" s="2" t="s">
        <v>56</v>
      </c>
      <c r="C8" s="83">
        <v>1</v>
      </c>
      <c r="D8" s="84">
        <v>4</v>
      </c>
      <c r="E8" s="85">
        <v>5</v>
      </c>
      <c r="F8" s="63">
        <v>0.2</v>
      </c>
    </row>
    <row r="9" spans="1:6" ht="12.75">
      <c r="A9" s="69"/>
      <c r="B9" s="2" t="s">
        <v>59</v>
      </c>
      <c r="C9" s="83">
        <v>4</v>
      </c>
      <c r="D9" s="84">
        <v>23</v>
      </c>
      <c r="E9" s="85">
        <v>27</v>
      </c>
      <c r="F9" s="63">
        <v>0.14814814814814814</v>
      </c>
    </row>
    <row r="10" spans="1:6" ht="12.75">
      <c r="A10" s="72" t="s">
        <v>7</v>
      </c>
      <c r="B10" s="73"/>
      <c r="C10" s="89">
        <v>72</v>
      </c>
      <c r="D10" s="90">
        <v>166</v>
      </c>
      <c r="E10" s="91">
        <v>238</v>
      </c>
      <c r="F10" s="92">
        <v>0.3025210084033613</v>
      </c>
    </row>
    <row r="11" ht="12.75">
      <c r="F11" s="11"/>
    </row>
    <row r="12" ht="12.75">
      <c r="F12" s="11"/>
    </row>
    <row r="13" ht="12.75">
      <c r="F13" s="11"/>
    </row>
    <row r="14" ht="12.75">
      <c r="F14" s="11"/>
    </row>
    <row r="15" ht="12.75">
      <c r="F15" s="11"/>
    </row>
    <row r="16" ht="12.75">
      <c r="F16" s="11"/>
    </row>
    <row r="17" ht="12.75">
      <c r="F17" s="11"/>
    </row>
    <row r="18" ht="12.75">
      <c r="F18" s="11"/>
    </row>
    <row r="19" ht="12.75">
      <c r="F19" s="11"/>
    </row>
    <row r="20" ht="12.75">
      <c r="F20" s="11"/>
    </row>
    <row r="21" ht="12.75">
      <c r="F21" s="11"/>
    </row>
    <row r="22" ht="12.75">
      <c r="F22" s="11"/>
    </row>
    <row r="23" ht="12.75">
      <c r="F23" s="11"/>
    </row>
    <row r="24" ht="12.75">
      <c r="F24" s="11"/>
    </row>
    <row r="25" ht="12.75">
      <c r="F25" s="11"/>
    </row>
    <row r="26" ht="12.75">
      <c r="F26" s="11"/>
    </row>
    <row r="27" ht="12.75">
      <c r="F27" s="11"/>
    </row>
    <row r="28" ht="12.75">
      <c r="F28" s="11"/>
    </row>
    <row r="29" ht="12.75">
      <c r="F29" s="11"/>
    </row>
    <row r="30" ht="12.75">
      <c r="F30" s="11"/>
    </row>
    <row r="31" ht="12.75">
      <c r="F31" s="11"/>
    </row>
    <row r="32" ht="12.75">
      <c r="F32" s="11"/>
    </row>
    <row r="33" ht="12.75">
      <c r="F33" s="11"/>
    </row>
    <row r="34" ht="12.75">
      <c r="F34" s="11"/>
    </row>
  </sheetData>
  <printOptions horizontalCentered="1"/>
  <pageMargins left="0.7480314960629921" right="0.7480314960629921" top="1.41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&amp;C&amp;"Times New Roman,Bold"Research Applications Success rates - Research Councils&amp;R01-Feb-2005 to 31-Jan-2006
(Applications assumed unsuccessful
 if still pending beyond 6 months)</oddHeader>
    <oddFooter>&amp;LResearch Office - &amp;D&amp;C&amp;A&amp;RA.Syed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workbookViewId="0" topLeftCell="A1">
      <selection activeCell="A28" sqref="A28"/>
    </sheetView>
  </sheetViews>
  <sheetFormatPr defaultColWidth="9.33203125" defaultRowHeight="12.75"/>
  <cols>
    <col min="1" max="1" width="18.33203125" style="0" customWidth="1"/>
    <col min="2" max="2" width="38.33203125" style="0" customWidth="1"/>
    <col min="3" max="3" width="11.33203125" style="0" customWidth="1"/>
    <col min="4" max="4" width="13.5" style="0" customWidth="1"/>
    <col min="5" max="5" width="13.5" style="0" bestFit="1" customWidth="1"/>
    <col min="6" max="6" width="11.66015625" style="0" bestFit="1" customWidth="1"/>
    <col min="7" max="7" width="14.66015625" style="0" bestFit="1" customWidth="1"/>
    <col min="8" max="9" width="15.16015625" style="0" bestFit="1" customWidth="1"/>
    <col min="10" max="10" width="20.5" style="0" bestFit="1" customWidth="1"/>
    <col min="11" max="12" width="14" style="0" bestFit="1" customWidth="1"/>
    <col min="13" max="13" width="19.33203125" style="0" bestFit="1" customWidth="1"/>
    <col min="14" max="15" width="18" style="0" bestFit="1" customWidth="1"/>
    <col min="16" max="16" width="23.33203125" style="0" bestFit="1" customWidth="1"/>
    <col min="17" max="18" width="22.83203125" style="0" bestFit="1" customWidth="1"/>
    <col min="19" max="19" width="28.16015625" style="0" bestFit="1" customWidth="1"/>
    <col min="20" max="21" width="13.5" style="0" bestFit="1" customWidth="1"/>
    <col min="22" max="22" width="18" style="0" bestFit="1" customWidth="1"/>
    <col min="23" max="24" width="32.16015625" style="0" bestFit="1" customWidth="1"/>
    <col min="25" max="25" width="37.5" style="0" bestFit="1" customWidth="1"/>
    <col min="26" max="27" width="24.66015625" style="0" bestFit="1" customWidth="1"/>
    <col min="28" max="28" width="30.16015625" style="0" bestFit="1" customWidth="1"/>
    <col min="29" max="30" width="20.5" style="0" bestFit="1" customWidth="1"/>
    <col min="31" max="31" width="26" style="0" bestFit="1" customWidth="1"/>
    <col min="32" max="32" width="11.66015625" style="0" bestFit="1" customWidth="1"/>
  </cols>
  <sheetData>
    <row r="3" spans="1:7" ht="12.75">
      <c r="A3" s="12" t="s">
        <v>33</v>
      </c>
      <c r="B3" s="12" t="s">
        <v>15</v>
      </c>
      <c r="C3" s="12" t="s">
        <v>16</v>
      </c>
      <c r="D3" s="78" t="s">
        <v>43</v>
      </c>
      <c r="E3" s="79" t="s">
        <v>42</v>
      </c>
      <c r="F3" s="94" t="s">
        <v>7</v>
      </c>
      <c r="G3" s="95" t="s">
        <v>41</v>
      </c>
    </row>
    <row r="4" spans="1:7" ht="12.75">
      <c r="A4" s="1" t="s">
        <v>37</v>
      </c>
      <c r="B4" s="1" t="s">
        <v>25</v>
      </c>
      <c r="C4" s="1" t="s">
        <v>48</v>
      </c>
      <c r="D4" s="80">
        <v>2</v>
      </c>
      <c r="E4" s="81">
        <v>6</v>
      </c>
      <c r="F4" s="96">
        <v>8</v>
      </c>
      <c r="G4" s="97">
        <v>0.25</v>
      </c>
    </row>
    <row r="5" spans="1:7" ht="12.75">
      <c r="A5" s="69"/>
      <c r="B5" s="1" t="s">
        <v>1</v>
      </c>
      <c r="C5" s="1" t="s">
        <v>48</v>
      </c>
      <c r="D5" s="80">
        <v>9</v>
      </c>
      <c r="E5" s="81">
        <v>9</v>
      </c>
      <c r="F5" s="98">
        <v>18</v>
      </c>
      <c r="G5" s="97">
        <v>0.5</v>
      </c>
    </row>
    <row r="6" spans="1:7" ht="12.75">
      <c r="A6" s="69"/>
      <c r="B6" s="1" t="s">
        <v>49</v>
      </c>
      <c r="C6" s="1" t="s">
        <v>48</v>
      </c>
      <c r="D6" s="80">
        <v>8</v>
      </c>
      <c r="E6" s="81">
        <v>14</v>
      </c>
      <c r="F6" s="98">
        <v>22</v>
      </c>
      <c r="G6" s="97">
        <v>0.36363636363636365</v>
      </c>
    </row>
    <row r="7" spans="1:7" ht="12.75">
      <c r="A7" s="69"/>
      <c r="B7" s="1" t="s">
        <v>19</v>
      </c>
      <c r="C7" s="1" t="s">
        <v>48</v>
      </c>
      <c r="D7" s="80">
        <v>19</v>
      </c>
      <c r="E7" s="81">
        <v>19</v>
      </c>
      <c r="F7" s="98">
        <v>38</v>
      </c>
      <c r="G7" s="97">
        <v>0.5</v>
      </c>
    </row>
    <row r="8" spans="1:7" ht="12.75">
      <c r="A8" s="69"/>
      <c r="B8" s="1" t="s">
        <v>60</v>
      </c>
      <c r="C8" s="1" t="s">
        <v>48</v>
      </c>
      <c r="D8" s="80">
        <v>1</v>
      </c>
      <c r="E8" s="81">
        <v>8</v>
      </c>
      <c r="F8" s="98">
        <v>9</v>
      </c>
      <c r="G8" s="97">
        <v>0.1111111111111111</v>
      </c>
    </row>
    <row r="9" spans="1:7" ht="12.75">
      <c r="A9" s="71" t="s">
        <v>8</v>
      </c>
      <c r="B9" s="36"/>
      <c r="C9" s="36"/>
      <c r="D9" s="99">
        <v>39</v>
      </c>
      <c r="E9" s="100">
        <v>56</v>
      </c>
      <c r="F9" s="101">
        <v>95</v>
      </c>
      <c r="G9" s="102">
        <v>0.4105263157894737</v>
      </c>
    </row>
    <row r="10" spans="1:7" ht="12.75">
      <c r="A10" s="1" t="s">
        <v>38</v>
      </c>
      <c r="B10" s="1" t="s">
        <v>45</v>
      </c>
      <c r="C10" s="1" t="s">
        <v>48</v>
      </c>
      <c r="D10" s="80">
        <v>1</v>
      </c>
      <c r="E10" s="81">
        <v>11</v>
      </c>
      <c r="F10" s="98">
        <v>12</v>
      </c>
      <c r="G10" s="97">
        <v>0.08333333333333333</v>
      </c>
    </row>
    <row r="11" spans="1:7" ht="12.75">
      <c r="A11" s="69"/>
      <c r="B11" s="1" t="s">
        <v>44</v>
      </c>
      <c r="C11" s="1" t="s">
        <v>48</v>
      </c>
      <c r="D11" s="80">
        <v>2</v>
      </c>
      <c r="E11" s="81">
        <v>6</v>
      </c>
      <c r="F11" s="98">
        <v>8</v>
      </c>
      <c r="G11" s="97">
        <v>0.25</v>
      </c>
    </row>
    <row r="12" spans="1:7" ht="12.75">
      <c r="A12" s="69"/>
      <c r="B12" s="1" t="s">
        <v>18</v>
      </c>
      <c r="C12" s="1" t="s">
        <v>48</v>
      </c>
      <c r="D12" s="80">
        <v>3</v>
      </c>
      <c r="E12" s="81">
        <v>2</v>
      </c>
      <c r="F12" s="98">
        <v>5</v>
      </c>
      <c r="G12" s="97">
        <v>0.6</v>
      </c>
    </row>
    <row r="13" spans="1:7" ht="12.75">
      <c r="A13" s="69"/>
      <c r="B13" s="1" t="s">
        <v>36</v>
      </c>
      <c r="C13" s="1" t="s">
        <v>48</v>
      </c>
      <c r="D13" s="80">
        <v>1</v>
      </c>
      <c r="E13" s="81">
        <v>1</v>
      </c>
      <c r="F13" s="98">
        <v>2</v>
      </c>
      <c r="G13" s="97">
        <v>0.5</v>
      </c>
    </row>
    <row r="14" spans="1:7" ht="12.75">
      <c r="A14" s="69"/>
      <c r="B14" s="1" t="s">
        <v>24</v>
      </c>
      <c r="C14" s="1" t="s">
        <v>48</v>
      </c>
      <c r="D14" s="80"/>
      <c r="E14" s="81">
        <v>1</v>
      </c>
      <c r="F14" s="98">
        <v>1</v>
      </c>
      <c r="G14" s="97">
        <v>0</v>
      </c>
    </row>
    <row r="15" spans="1:7" ht="12.75">
      <c r="A15" s="69"/>
      <c r="B15" s="1" t="s">
        <v>31</v>
      </c>
      <c r="C15" s="1" t="s">
        <v>48</v>
      </c>
      <c r="D15" s="80">
        <v>6</v>
      </c>
      <c r="E15" s="81">
        <v>12</v>
      </c>
      <c r="F15" s="98">
        <v>18</v>
      </c>
      <c r="G15" s="97">
        <v>0.3333333333333333</v>
      </c>
    </row>
    <row r="16" spans="1:7" ht="12.75">
      <c r="A16" s="69"/>
      <c r="B16" s="1" t="s">
        <v>35</v>
      </c>
      <c r="C16" s="1" t="s">
        <v>48</v>
      </c>
      <c r="D16" s="80">
        <v>7</v>
      </c>
      <c r="E16" s="81">
        <v>8</v>
      </c>
      <c r="F16" s="98">
        <v>15</v>
      </c>
      <c r="G16" s="97">
        <v>0.4666666666666667</v>
      </c>
    </row>
    <row r="17" spans="1:7" ht="12.75">
      <c r="A17" s="69"/>
      <c r="B17" s="1" t="s">
        <v>23</v>
      </c>
      <c r="C17" s="1" t="s">
        <v>48</v>
      </c>
      <c r="D17" s="80">
        <v>3</v>
      </c>
      <c r="E17" s="81">
        <v>5</v>
      </c>
      <c r="F17" s="98">
        <v>8</v>
      </c>
      <c r="G17" s="97">
        <v>0.375</v>
      </c>
    </row>
    <row r="18" spans="1:7" ht="12.75">
      <c r="A18" s="71" t="s">
        <v>9</v>
      </c>
      <c r="B18" s="36"/>
      <c r="C18" s="36"/>
      <c r="D18" s="99">
        <v>23</v>
      </c>
      <c r="E18" s="100">
        <v>46</v>
      </c>
      <c r="F18" s="101">
        <v>69</v>
      </c>
      <c r="G18" s="102">
        <v>0.3333333333333333</v>
      </c>
    </row>
    <row r="19" spans="1:7" ht="12.75">
      <c r="A19" s="1" t="s">
        <v>47</v>
      </c>
      <c r="B19" s="1" t="s">
        <v>0</v>
      </c>
      <c r="C19" s="1" t="s">
        <v>48</v>
      </c>
      <c r="D19" s="80">
        <v>2</v>
      </c>
      <c r="E19" s="81">
        <v>1</v>
      </c>
      <c r="F19" s="98">
        <v>3</v>
      </c>
      <c r="G19" s="97">
        <v>0.6666666666666666</v>
      </c>
    </row>
    <row r="20" spans="1:7" ht="12.75">
      <c r="A20" s="69"/>
      <c r="B20" s="1" t="s">
        <v>2</v>
      </c>
      <c r="C20" s="1" t="s">
        <v>48</v>
      </c>
      <c r="D20" s="80"/>
      <c r="E20" s="81">
        <v>3</v>
      </c>
      <c r="F20" s="98">
        <v>3</v>
      </c>
      <c r="G20" s="97">
        <v>0</v>
      </c>
    </row>
    <row r="21" spans="1:7" ht="12.75">
      <c r="A21" s="71" t="s">
        <v>10</v>
      </c>
      <c r="B21" s="36"/>
      <c r="C21" s="36"/>
      <c r="D21" s="99">
        <v>2</v>
      </c>
      <c r="E21" s="100">
        <v>4</v>
      </c>
      <c r="F21" s="101">
        <v>6</v>
      </c>
      <c r="G21" s="102">
        <v>0.3333333333333333</v>
      </c>
    </row>
    <row r="22" spans="1:7" ht="12.75">
      <c r="A22" s="14" t="s">
        <v>7</v>
      </c>
      <c r="B22" s="93"/>
      <c r="C22" s="93"/>
      <c r="D22" s="86">
        <v>64</v>
      </c>
      <c r="E22" s="87">
        <v>106</v>
      </c>
      <c r="F22" s="103">
        <v>170</v>
      </c>
      <c r="G22" s="65">
        <v>0.3764705882352941</v>
      </c>
    </row>
  </sheetData>
  <printOptions horizontalCentered="1"/>
  <pageMargins left="0.7480314960629921" right="0.7480314960629921" top="1.4566929133858268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&amp;C&amp;"Times New Roman,Bold"Research Applications Success Rates
Faculty / Department - EPSRC&amp;R01-Feb-2005 to 31-Jan-2006
(Applications assumed unsuccessful
 if still pending beyond 6 months)</oddHeader>
    <oddFooter>&amp;LResearch Office - &amp;D&amp;C&amp;A&amp;RA.Syed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9"/>
  <sheetViews>
    <sheetView workbookViewId="0" topLeftCell="A1">
      <selection activeCell="B2" sqref="B2"/>
    </sheetView>
  </sheetViews>
  <sheetFormatPr defaultColWidth="9.33203125" defaultRowHeight="12.75"/>
  <cols>
    <col min="1" max="1" width="28.16015625" style="0" bestFit="1" customWidth="1"/>
    <col min="2" max="2" width="39.83203125" style="0" bestFit="1" customWidth="1"/>
    <col min="3" max="4" width="13.5" style="0" customWidth="1"/>
    <col min="5" max="5" width="11.66015625" style="0" customWidth="1"/>
    <col min="6" max="6" width="10.83203125" style="0" bestFit="1" customWidth="1"/>
    <col min="7" max="7" width="14.66015625" style="0" bestFit="1" customWidth="1"/>
    <col min="8" max="9" width="15.16015625" style="0" bestFit="1" customWidth="1"/>
    <col min="10" max="10" width="20.5" style="0" bestFit="1" customWidth="1"/>
    <col min="11" max="12" width="14" style="0" bestFit="1" customWidth="1"/>
    <col min="13" max="13" width="19.33203125" style="0" bestFit="1" customWidth="1"/>
    <col min="14" max="15" width="18" style="0" bestFit="1" customWidth="1"/>
    <col min="16" max="16" width="23.33203125" style="0" bestFit="1" customWidth="1"/>
    <col min="17" max="18" width="22.83203125" style="0" bestFit="1" customWidth="1"/>
    <col min="19" max="19" width="28.16015625" style="0" bestFit="1" customWidth="1"/>
    <col min="20" max="21" width="13.5" style="0" bestFit="1" customWidth="1"/>
    <col min="22" max="22" width="18" style="0" bestFit="1" customWidth="1"/>
    <col min="23" max="24" width="32.16015625" style="0" bestFit="1" customWidth="1"/>
    <col min="25" max="25" width="37.5" style="0" bestFit="1" customWidth="1"/>
    <col min="26" max="27" width="24.66015625" style="0" bestFit="1" customWidth="1"/>
    <col min="28" max="28" width="30.16015625" style="0" bestFit="1" customWidth="1"/>
    <col min="29" max="30" width="20.5" style="0" bestFit="1" customWidth="1"/>
    <col min="31" max="31" width="26" style="0" bestFit="1" customWidth="1"/>
    <col min="32" max="32" width="11.66015625" style="0" bestFit="1" customWidth="1"/>
  </cols>
  <sheetData>
    <row r="3" spans="1:6" ht="12.75">
      <c r="A3" s="12" t="s">
        <v>33</v>
      </c>
      <c r="B3" s="12" t="s">
        <v>15</v>
      </c>
      <c r="C3" s="78" t="s">
        <v>43</v>
      </c>
      <c r="D3" s="79" t="s">
        <v>42</v>
      </c>
      <c r="E3" s="78" t="s">
        <v>7</v>
      </c>
      <c r="F3" s="95" t="s">
        <v>41</v>
      </c>
    </row>
    <row r="4" spans="1:6" ht="12.75">
      <c r="A4" s="1" t="s">
        <v>37</v>
      </c>
      <c r="B4" s="1" t="s">
        <v>25</v>
      </c>
      <c r="C4" s="80">
        <v>8</v>
      </c>
      <c r="D4" s="81">
        <v>11</v>
      </c>
      <c r="E4" s="104">
        <v>19</v>
      </c>
      <c r="F4" s="62">
        <v>0.42105263157894735</v>
      </c>
    </row>
    <row r="5" spans="1:6" ht="12.75">
      <c r="A5" s="69"/>
      <c r="B5" s="2" t="s">
        <v>1</v>
      </c>
      <c r="C5" s="83">
        <v>34</v>
      </c>
      <c r="D5" s="84">
        <v>30</v>
      </c>
      <c r="E5" s="105">
        <v>64</v>
      </c>
      <c r="F5" s="63">
        <v>0.53125</v>
      </c>
    </row>
    <row r="6" spans="1:6" ht="12.75">
      <c r="A6" s="69"/>
      <c r="B6" s="2" t="s">
        <v>49</v>
      </c>
      <c r="C6" s="83">
        <v>16</v>
      </c>
      <c r="D6" s="84">
        <v>35</v>
      </c>
      <c r="E6" s="105">
        <v>51</v>
      </c>
      <c r="F6" s="63">
        <v>0.3137254901960784</v>
      </c>
    </row>
    <row r="7" spans="1:6" ht="12.75">
      <c r="A7" s="69"/>
      <c r="B7" s="2" t="s">
        <v>19</v>
      </c>
      <c r="C7" s="83">
        <v>49</v>
      </c>
      <c r="D7" s="84">
        <v>38</v>
      </c>
      <c r="E7" s="105">
        <v>87</v>
      </c>
      <c r="F7" s="63">
        <v>0.5632183908045977</v>
      </c>
    </row>
    <row r="8" spans="1:6" ht="12.75">
      <c r="A8" s="69"/>
      <c r="B8" s="2" t="s">
        <v>60</v>
      </c>
      <c r="C8" s="83">
        <v>12</v>
      </c>
      <c r="D8" s="84">
        <v>21</v>
      </c>
      <c r="E8" s="105">
        <v>33</v>
      </c>
      <c r="F8" s="64">
        <v>0.36363636363636365</v>
      </c>
    </row>
    <row r="9" spans="1:6" ht="12.75">
      <c r="A9" s="71" t="s">
        <v>8</v>
      </c>
      <c r="B9" s="36"/>
      <c r="C9" s="99">
        <v>119</v>
      </c>
      <c r="D9" s="100">
        <v>135</v>
      </c>
      <c r="E9" s="101">
        <v>254</v>
      </c>
      <c r="F9" s="102">
        <v>0.468503937007874</v>
      </c>
    </row>
    <row r="10" spans="1:6" ht="12.75">
      <c r="A10" s="1" t="s">
        <v>38</v>
      </c>
      <c r="B10" s="1" t="s">
        <v>45</v>
      </c>
      <c r="C10" s="80">
        <v>6</v>
      </c>
      <c r="D10" s="81">
        <v>17</v>
      </c>
      <c r="E10" s="98">
        <v>23</v>
      </c>
      <c r="F10" s="62">
        <v>0.2608695652173913</v>
      </c>
    </row>
    <row r="11" spans="1:6" ht="12.75">
      <c r="A11" s="69"/>
      <c r="B11" s="2" t="s">
        <v>44</v>
      </c>
      <c r="C11" s="83">
        <v>10</v>
      </c>
      <c r="D11" s="84">
        <v>22</v>
      </c>
      <c r="E11" s="105">
        <v>32</v>
      </c>
      <c r="F11" s="63">
        <v>0.3125</v>
      </c>
    </row>
    <row r="12" spans="1:6" ht="12.75">
      <c r="A12" s="69"/>
      <c r="B12" s="2" t="s">
        <v>18</v>
      </c>
      <c r="C12" s="83">
        <v>16</v>
      </c>
      <c r="D12" s="84">
        <v>17</v>
      </c>
      <c r="E12" s="105">
        <v>33</v>
      </c>
      <c r="F12" s="63">
        <v>0.48484848484848486</v>
      </c>
    </row>
    <row r="13" spans="1:6" ht="12.75">
      <c r="A13" s="69"/>
      <c r="B13" s="2" t="s">
        <v>36</v>
      </c>
      <c r="C13" s="83">
        <v>18</v>
      </c>
      <c r="D13" s="84">
        <v>16</v>
      </c>
      <c r="E13" s="105">
        <v>34</v>
      </c>
      <c r="F13" s="63">
        <v>0.5294117647058824</v>
      </c>
    </row>
    <row r="14" spans="1:6" ht="12.75">
      <c r="A14" s="69"/>
      <c r="B14" s="2" t="s">
        <v>24</v>
      </c>
      <c r="C14" s="83">
        <v>11</v>
      </c>
      <c r="D14" s="84">
        <v>18</v>
      </c>
      <c r="E14" s="105">
        <v>29</v>
      </c>
      <c r="F14" s="63">
        <v>0.3793103448275862</v>
      </c>
    </row>
    <row r="15" spans="1:6" ht="12.75">
      <c r="A15" s="69"/>
      <c r="B15" s="2" t="s">
        <v>31</v>
      </c>
      <c r="C15" s="83">
        <v>28</v>
      </c>
      <c r="D15" s="84">
        <v>23</v>
      </c>
      <c r="E15" s="105">
        <v>51</v>
      </c>
      <c r="F15" s="63">
        <v>0.5490196078431373</v>
      </c>
    </row>
    <row r="16" spans="1:6" ht="12.75">
      <c r="A16" s="69"/>
      <c r="B16" s="2" t="s">
        <v>35</v>
      </c>
      <c r="C16" s="83">
        <v>18</v>
      </c>
      <c r="D16" s="84">
        <v>23</v>
      </c>
      <c r="E16" s="105">
        <v>41</v>
      </c>
      <c r="F16" s="63">
        <v>0.43902439024390244</v>
      </c>
    </row>
    <row r="17" spans="1:6" ht="12.75">
      <c r="A17" s="69"/>
      <c r="B17" s="2" t="s">
        <v>23</v>
      </c>
      <c r="C17" s="83">
        <v>6</v>
      </c>
      <c r="D17" s="84">
        <v>12</v>
      </c>
      <c r="E17" s="105">
        <v>18</v>
      </c>
      <c r="F17" s="64">
        <v>0.3333333333333333</v>
      </c>
    </row>
    <row r="18" spans="1:6" ht="12.75">
      <c r="A18" s="71" t="s">
        <v>9</v>
      </c>
      <c r="B18" s="36"/>
      <c r="C18" s="99">
        <v>113</v>
      </c>
      <c r="D18" s="100">
        <v>148</v>
      </c>
      <c r="E18" s="101">
        <v>261</v>
      </c>
      <c r="F18" s="102">
        <v>0.4329501915708812</v>
      </c>
    </row>
    <row r="19" spans="1:6" ht="12.75">
      <c r="A19" s="1" t="s">
        <v>47</v>
      </c>
      <c r="B19" s="1" t="s">
        <v>0</v>
      </c>
      <c r="C19" s="80">
        <v>8</v>
      </c>
      <c r="D19" s="81">
        <v>8</v>
      </c>
      <c r="E19" s="98">
        <v>16</v>
      </c>
      <c r="F19" s="62">
        <v>0.5</v>
      </c>
    </row>
    <row r="20" spans="1:6" ht="12.75">
      <c r="A20" s="69"/>
      <c r="B20" s="2" t="s">
        <v>2</v>
      </c>
      <c r="C20" s="83">
        <v>1</v>
      </c>
      <c r="D20" s="84">
        <v>5</v>
      </c>
      <c r="E20" s="105">
        <v>6</v>
      </c>
      <c r="F20" s="63">
        <v>0.16666666666666666</v>
      </c>
    </row>
    <row r="21" spans="1:6" ht="12.75">
      <c r="A21" s="69"/>
      <c r="B21" s="2" t="s">
        <v>5</v>
      </c>
      <c r="C21" s="83">
        <v>1</v>
      </c>
      <c r="D21" s="84">
        <v>21</v>
      </c>
      <c r="E21" s="105">
        <v>22</v>
      </c>
      <c r="F21" s="63">
        <v>0.045454545454545456</v>
      </c>
    </row>
    <row r="22" spans="1:6" ht="12.75">
      <c r="A22" s="69"/>
      <c r="B22" s="2" t="s">
        <v>39</v>
      </c>
      <c r="C22" s="83">
        <v>1</v>
      </c>
      <c r="D22" s="84">
        <v>14</v>
      </c>
      <c r="E22" s="105">
        <v>15</v>
      </c>
      <c r="F22" s="63">
        <v>0.06666666666666667</v>
      </c>
    </row>
    <row r="23" spans="1:6" ht="12.75">
      <c r="A23" s="69"/>
      <c r="B23" s="2" t="s">
        <v>3</v>
      </c>
      <c r="C23" s="83">
        <v>10</v>
      </c>
      <c r="D23" s="84">
        <v>30</v>
      </c>
      <c r="E23" s="105">
        <v>40</v>
      </c>
      <c r="F23" s="63">
        <v>0.25</v>
      </c>
    </row>
    <row r="24" spans="1:6" ht="12.75">
      <c r="A24" s="69"/>
      <c r="B24" s="2" t="s">
        <v>34</v>
      </c>
      <c r="C24" s="83">
        <v>1</v>
      </c>
      <c r="D24" s="84">
        <v>12</v>
      </c>
      <c r="E24" s="105">
        <v>13</v>
      </c>
      <c r="F24" s="63">
        <v>0.07692307692307693</v>
      </c>
    </row>
    <row r="25" spans="1:6" ht="12.75">
      <c r="A25" s="69"/>
      <c r="B25" s="2" t="s">
        <v>50</v>
      </c>
      <c r="C25" s="83">
        <v>1</v>
      </c>
      <c r="D25" s="84">
        <v>6</v>
      </c>
      <c r="E25" s="105">
        <v>7</v>
      </c>
      <c r="F25" s="63">
        <v>0.14285714285714285</v>
      </c>
    </row>
    <row r="26" spans="1:6" ht="12.75">
      <c r="A26" s="69"/>
      <c r="B26" s="2" t="s">
        <v>14</v>
      </c>
      <c r="C26" s="83">
        <v>18</v>
      </c>
      <c r="D26" s="84">
        <v>12</v>
      </c>
      <c r="E26" s="105">
        <v>30</v>
      </c>
      <c r="F26" s="63">
        <v>0.6</v>
      </c>
    </row>
    <row r="27" spans="1:6" ht="12.75">
      <c r="A27" s="69"/>
      <c r="B27" s="2" t="s">
        <v>46</v>
      </c>
      <c r="C27" s="83">
        <v>24</v>
      </c>
      <c r="D27" s="84">
        <v>28</v>
      </c>
      <c r="E27" s="105">
        <v>52</v>
      </c>
      <c r="F27" s="64">
        <v>0.46153846153846156</v>
      </c>
    </row>
    <row r="28" spans="1:6" ht="12.75">
      <c r="A28" s="71" t="s">
        <v>10</v>
      </c>
      <c r="B28" s="36"/>
      <c r="C28" s="99">
        <v>65</v>
      </c>
      <c r="D28" s="100">
        <v>136</v>
      </c>
      <c r="E28" s="101">
        <v>201</v>
      </c>
      <c r="F28" s="102">
        <v>0.32338308457711445</v>
      </c>
    </row>
    <row r="29" spans="1:6" ht="12.75">
      <c r="A29" s="14" t="s">
        <v>7</v>
      </c>
      <c r="B29" s="93"/>
      <c r="C29" s="86">
        <v>297</v>
      </c>
      <c r="D29" s="87">
        <v>419</v>
      </c>
      <c r="E29" s="103">
        <v>716</v>
      </c>
      <c r="F29" s="65">
        <v>0.41480446927374304</v>
      </c>
    </row>
  </sheetData>
  <printOptions horizontalCentered="1"/>
  <pageMargins left="0.7480314960629921" right="0.7480314960629921" top="1.4566929133858268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&amp;C&amp;"Times New Roman,Bold"Research Applications Success Rates
Faculty / Department&amp;R01-Feb-2005 to 31-Jan-2006
(Applications assumed unsuccessful
 if still pending beyond 6 months)</oddHeader>
    <oddFooter>&amp;LResearch Office - &amp;D&amp;C&amp;A&amp;RA.Syed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J25" sqref="J25"/>
    </sheetView>
  </sheetViews>
  <sheetFormatPr defaultColWidth="9.33203125" defaultRowHeight="12.75"/>
  <cols>
    <col min="1" max="1" width="28.16015625" style="0" bestFit="1" customWidth="1"/>
    <col min="2" max="2" width="11.16015625" style="0" bestFit="1" customWidth="1"/>
    <col min="3" max="3" width="13.5" style="0" bestFit="1" customWidth="1"/>
    <col min="4" max="4" width="12" style="0" bestFit="1" customWidth="1"/>
    <col min="5" max="5" width="8.66015625" style="0" bestFit="1" customWidth="1"/>
  </cols>
  <sheetData>
    <row r="2" ht="12.75">
      <c r="A2" s="13" t="s">
        <v>51</v>
      </c>
    </row>
    <row r="3" spans="1:5" ht="12.75">
      <c r="A3" s="3" t="s">
        <v>6</v>
      </c>
      <c r="B3" s="32" t="s">
        <v>32</v>
      </c>
      <c r="C3" s="33"/>
      <c r="D3" s="34"/>
      <c r="E3" s="19"/>
    </row>
    <row r="4" spans="1:5" ht="12.75">
      <c r="A4" s="40" t="s">
        <v>33</v>
      </c>
      <c r="B4" s="48" t="s">
        <v>43</v>
      </c>
      <c r="C4" s="49" t="s">
        <v>42</v>
      </c>
      <c r="D4" s="50" t="s">
        <v>7</v>
      </c>
      <c r="E4" s="17" t="s">
        <v>41</v>
      </c>
    </row>
    <row r="5" spans="1:5" ht="12.75">
      <c r="A5" s="1" t="s">
        <v>37</v>
      </c>
      <c r="B5" s="4">
        <v>86</v>
      </c>
      <c r="C5" s="5">
        <v>49</v>
      </c>
      <c r="D5" s="22">
        <v>135</v>
      </c>
      <c r="E5" s="8">
        <f>B5/D5</f>
        <v>0.6370370370370371</v>
      </c>
    </row>
    <row r="6" spans="1:5" ht="12.75">
      <c r="A6" s="2" t="s">
        <v>38</v>
      </c>
      <c r="B6" s="6">
        <v>85</v>
      </c>
      <c r="C6" s="7">
        <v>76</v>
      </c>
      <c r="D6" s="21">
        <v>161</v>
      </c>
      <c r="E6" s="9">
        <f>B6/D6</f>
        <v>0.5279503105590062</v>
      </c>
    </row>
    <row r="7" spans="1:5" ht="12.75">
      <c r="A7" s="2" t="s">
        <v>47</v>
      </c>
      <c r="B7" s="6">
        <v>58</v>
      </c>
      <c r="C7" s="7">
        <v>102</v>
      </c>
      <c r="D7" s="21">
        <v>160</v>
      </c>
      <c r="E7" s="10">
        <f>B7/D7</f>
        <v>0.3625</v>
      </c>
    </row>
    <row r="8" spans="1:5" ht="12.75">
      <c r="A8" s="14" t="s">
        <v>7</v>
      </c>
      <c r="B8" s="15">
        <v>229</v>
      </c>
      <c r="C8" s="16">
        <v>227</v>
      </c>
      <c r="D8" s="41">
        <v>456</v>
      </c>
      <c r="E8" s="18">
        <f>B8/D8</f>
        <v>0.5021929824561403</v>
      </c>
    </row>
    <row r="9" spans="1:5" ht="12.75">
      <c r="A9" s="24"/>
      <c r="B9" s="25"/>
      <c r="C9" s="25"/>
      <c r="D9" s="25"/>
      <c r="E9" s="11"/>
    </row>
    <row r="10" ht="12.75">
      <c r="E10" s="11"/>
    </row>
    <row r="11" spans="1:5" ht="12.75">
      <c r="A11" s="13" t="s">
        <v>52</v>
      </c>
      <c r="E11" s="11"/>
    </row>
    <row r="12" spans="1:5" ht="12.75">
      <c r="A12" s="3" t="s">
        <v>6</v>
      </c>
      <c r="B12" s="32" t="s">
        <v>32</v>
      </c>
      <c r="C12" s="33"/>
      <c r="D12" s="35"/>
      <c r="E12" s="8"/>
    </row>
    <row r="13" spans="1:5" ht="12.75">
      <c r="A13" s="40" t="s">
        <v>33</v>
      </c>
      <c r="B13" s="48" t="s">
        <v>43</v>
      </c>
      <c r="C13" s="49" t="s">
        <v>42</v>
      </c>
      <c r="D13" s="50" t="s">
        <v>7</v>
      </c>
      <c r="E13" s="51" t="s">
        <v>41</v>
      </c>
    </row>
    <row r="14" spans="1:5" ht="12.75">
      <c r="A14" s="1" t="s">
        <v>37</v>
      </c>
      <c r="B14" s="4">
        <v>36</v>
      </c>
      <c r="C14" s="5">
        <v>86</v>
      </c>
      <c r="D14" s="22">
        <v>122</v>
      </c>
      <c r="E14" s="8">
        <f>B14/D14</f>
        <v>0.29508196721311475</v>
      </c>
    </row>
    <row r="15" spans="1:5" ht="12.75">
      <c r="A15" s="2" t="s">
        <v>38</v>
      </c>
      <c r="B15" s="6">
        <v>29</v>
      </c>
      <c r="C15" s="7">
        <v>73</v>
      </c>
      <c r="D15" s="21">
        <v>102</v>
      </c>
      <c r="E15" s="9">
        <f>B15/D15</f>
        <v>0.28431372549019607</v>
      </c>
    </row>
    <row r="16" spans="1:5" ht="12.75">
      <c r="A16" s="2" t="s">
        <v>47</v>
      </c>
      <c r="B16" s="6">
        <v>9</v>
      </c>
      <c r="C16" s="7">
        <v>35</v>
      </c>
      <c r="D16" s="21">
        <v>44</v>
      </c>
      <c r="E16" s="10">
        <f>B16/D16</f>
        <v>0.20454545454545456</v>
      </c>
    </row>
    <row r="17" spans="1:5" ht="12.75">
      <c r="A17" s="14" t="s">
        <v>7</v>
      </c>
      <c r="B17" s="15">
        <v>74</v>
      </c>
      <c r="C17" s="16">
        <v>194</v>
      </c>
      <c r="D17" s="41">
        <v>268</v>
      </c>
      <c r="E17" s="18">
        <f>B17/D17</f>
        <v>0.27611940298507465</v>
      </c>
    </row>
    <row r="18" ht="12.75">
      <c r="E18" s="11"/>
    </row>
    <row r="19" ht="12.75">
      <c r="E19" s="11"/>
    </row>
    <row r="20" spans="1:5" ht="12.75">
      <c r="A20" s="13" t="s">
        <v>53</v>
      </c>
      <c r="E20" s="11"/>
    </row>
    <row r="21" spans="1:5" ht="12.75">
      <c r="A21" s="53" t="s">
        <v>6</v>
      </c>
      <c r="B21" s="52" t="s">
        <v>32</v>
      </c>
      <c r="C21" s="33"/>
      <c r="D21" s="35"/>
      <c r="E21" s="23"/>
    </row>
    <row r="22" spans="1:5" ht="12.75">
      <c r="A22" s="54" t="s">
        <v>33</v>
      </c>
      <c r="B22" s="48" t="s">
        <v>43</v>
      </c>
      <c r="C22" s="49" t="s">
        <v>42</v>
      </c>
      <c r="D22" s="50" t="s">
        <v>7</v>
      </c>
      <c r="E22" s="51" t="s">
        <v>41</v>
      </c>
    </row>
    <row r="23" spans="1:5" ht="12.75">
      <c r="A23" s="1" t="s">
        <v>37</v>
      </c>
      <c r="B23" s="26">
        <f aca="true" t="shared" si="0" ref="B23:C25">B5+B14</f>
        <v>122</v>
      </c>
      <c r="C23" s="29">
        <f t="shared" si="0"/>
        <v>135</v>
      </c>
      <c r="D23" s="20">
        <f>SUM(B23:C23)</f>
        <v>257</v>
      </c>
      <c r="E23" s="8">
        <f>B23/D23</f>
        <v>0.47470817120622566</v>
      </c>
    </row>
    <row r="24" spans="1:5" ht="12.75">
      <c r="A24" s="2" t="s">
        <v>38</v>
      </c>
      <c r="B24" s="27">
        <f t="shared" si="0"/>
        <v>114</v>
      </c>
      <c r="C24" s="25">
        <f t="shared" si="0"/>
        <v>149</v>
      </c>
      <c r="D24" s="21">
        <f>SUM(B24:C24)</f>
        <v>263</v>
      </c>
      <c r="E24" s="9">
        <f>B24/D24</f>
        <v>0.43346007604562736</v>
      </c>
    </row>
    <row r="25" spans="1:5" ht="12.75">
      <c r="A25" s="2" t="s">
        <v>47</v>
      </c>
      <c r="B25" s="28">
        <f t="shared" si="0"/>
        <v>67</v>
      </c>
      <c r="C25" s="30">
        <f t="shared" si="0"/>
        <v>137</v>
      </c>
      <c r="D25" s="31">
        <f>SUM(B25:C25)</f>
        <v>204</v>
      </c>
      <c r="E25" s="10">
        <f>B25/D25</f>
        <v>0.3284313725490196</v>
      </c>
    </row>
    <row r="26" spans="1:5" ht="12.75">
      <c r="A26" s="14" t="s">
        <v>7</v>
      </c>
      <c r="B26" s="55">
        <f>SUM(B23:B25)</f>
        <v>303</v>
      </c>
      <c r="C26" s="56">
        <f>SUM(C23:C25)</f>
        <v>421</v>
      </c>
      <c r="D26" s="57">
        <f>SUM(D23:D25)</f>
        <v>724</v>
      </c>
      <c r="E26" s="18">
        <f>B26/D26</f>
        <v>0.4185082872928177</v>
      </c>
    </row>
  </sheetData>
  <printOptions horizontalCentered="1"/>
  <pageMargins left="0" right="0" top="1.4" bottom="0.984251968503937" header="0.5118110236220472" footer="0.5118110236220472"/>
  <pageSetup horizontalDpi="1200" verticalDpi="1200" orientation="landscape" paperSize="9" r:id="rId1"/>
  <headerFooter alignWithMargins="0">
    <oddHeader>&amp;C&amp;"Times New Roman,Bold"Research Applications
Success Rates - Applications under £100k / Applications over £100k&amp;R01-Feb-2005 to 31-Jan-2006
(Applications assumed unsuccessful
 if still pending beyond 6 months)</oddHeader>
    <oddFooter>&amp;LResearch Office - &amp;D&amp;C&amp;A&amp;RA.Syed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E32"/>
  <sheetViews>
    <sheetView workbookViewId="0" topLeftCell="A1">
      <selection activeCell="A2" sqref="A2"/>
    </sheetView>
  </sheetViews>
  <sheetFormatPr defaultColWidth="9.33203125" defaultRowHeight="12.75"/>
  <cols>
    <col min="1" max="1" width="33.5" style="0" bestFit="1" customWidth="1"/>
    <col min="2" max="2" width="58.16015625" style="0" bestFit="1" customWidth="1"/>
    <col min="3" max="4" width="9.5" style="60" bestFit="1" customWidth="1"/>
    <col min="5" max="5" width="9.5" style="60" customWidth="1"/>
    <col min="6" max="6" width="18" style="0" bestFit="1" customWidth="1"/>
    <col min="7" max="7" width="23.33203125" style="0" bestFit="1" customWidth="1"/>
    <col min="8" max="9" width="22.83203125" style="0" bestFit="1" customWidth="1"/>
    <col min="10" max="10" width="28.16015625" style="0" bestFit="1" customWidth="1"/>
    <col min="11" max="12" width="13.5" style="0" bestFit="1" customWidth="1"/>
    <col min="13" max="13" width="18" style="0" bestFit="1" customWidth="1"/>
    <col min="14" max="15" width="32.16015625" style="0" bestFit="1" customWidth="1"/>
    <col min="16" max="16" width="37.5" style="0" bestFit="1" customWidth="1"/>
    <col min="17" max="18" width="24.66015625" style="0" bestFit="1" customWidth="1"/>
    <col min="19" max="19" width="30.16015625" style="0" bestFit="1" customWidth="1"/>
    <col min="20" max="21" width="20.5" style="0" bestFit="1" customWidth="1"/>
    <col min="22" max="22" width="26" style="0" bestFit="1" customWidth="1"/>
    <col min="23" max="23" width="11.66015625" style="0" bestFit="1" customWidth="1"/>
  </cols>
  <sheetData>
    <row r="3" spans="1:5" ht="27.75" customHeight="1">
      <c r="A3" s="58" t="s">
        <v>6</v>
      </c>
      <c r="B3" s="42"/>
      <c r="C3" s="106" t="s">
        <v>54</v>
      </c>
      <c r="D3" s="107" t="s">
        <v>55</v>
      </c>
      <c r="E3" s="107" t="s">
        <v>61</v>
      </c>
    </row>
    <row r="4" spans="1:5" ht="12.75">
      <c r="A4" s="59" t="s">
        <v>33</v>
      </c>
      <c r="B4" s="12" t="s">
        <v>15</v>
      </c>
      <c r="C4" s="61" t="s">
        <v>41</v>
      </c>
      <c r="D4" s="95" t="s">
        <v>41</v>
      </c>
      <c r="E4" s="95" t="s">
        <v>41</v>
      </c>
    </row>
    <row r="5" spans="1:5" ht="12.75">
      <c r="A5" s="43" t="s">
        <v>37</v>
      </c>
      <c r="B5" s="1" t="s">
        <v>25</v>
      </c>
      <c r="C5" s="62">
        <v>0.33</v>
      </c>
      <c r="D5" s="62">
        <v>0.46</v>
      </c>
      <c r="E5" s="62">
        <v>0.42</v>
      </c>
    </row>
    <row r="6" spans="1:5" ht="12.75">
      <c r="A6" s="44"/>
      <c r="B6" s="2" t="s">
        <v>1</v>
      </c>
      <c r="C6" s="63">
        <v>0.63</v>
      </c>
      <c r="D6" s="63">
        <v>0.54</v>
      </c>
      <c r="E6" s="63">
        <v>0.53</v>
      </c>
    </row>
    <row r="7" spans="1:5" ht="12.75">
      <c r="A7" s="44"/>
      <c r="B7" s="2" t="s">
        <v>49</v>
      </c>
      <c r="C7" s="63">
        <v>0.51</v>
      </c>
      <c r="D7" s="63">
        <v>0.36</v>
      </c>
      <c r="E7" s="63">
        <v>0.31</v>
      </c>
    </row>
    <row r="8" spans="1:5" ht="12.75">
      <c r="A8" s="44"/>
      <c r="B8" s="2" t="s">
        <v>19</v>
      </c>
      <c r="C8" s="63">
        <v>0.52</v>
      </c>
      <c r="D8" s="63">
        <v>0.37</v>
      </c>
      <c r="E8" s="63">
        <v>0.56</v>
      </c>
    </row>
    <row r="9" spans="1:5" ht="12.75">
      <c r="A9" s="44"/>
      <c r="B9" s="2" t="s">
        <v>17</v>
      </c>
      <c r="C9" s="64">
        <v>0.6</v>
      </c>
      <c r="D9" s="64">
        <v>0.65</v>
      </c>
      <c r="E9" s="63">
        <v>0.36</v>
      </c>
    </row>
    <row r="10" spans="1:5" ht="12.75">
      <c r="A10" s="45" t="s">
        <v>8</v>
      </c>
      <c r="B10" s="36"/>
      <c r="C10" s="108">
        <v>0.53</v>
      </c>
      <c r="D10" s="108">
        <v>0.47</v>
      </c>
      <c r="E10" s="108">
        <v>0.47</v>
      </c>
    </row>
    <row r="11" spans="1:5" ht="12.75">
      <c r="A11" s="43" t="s">
        <v>38</v>
      </c>
      <c r="B11" s="1" t="s">
        <v>45</v>
      </c>
      <c r="C11" s="62">
        <v>0.38</v>
      </c>
      <c r="D11" s="62">
        <v>0.42</v>
      </c>
      <c r="E11" s="63">
        <v>0.26</v>
      </c>
    </row>
    <row r="12" spans="1:5" ht="12.75">
      <c r="A12" s="44"/>
      <c r="B12" s="2" t="s">
        <v>44</v>
      </c>
      <c r="C12" s="63">
        <v>0.42</v>
      </c>
      <c r="D12" s="63">
        <v>0.45</v>
      </c>
      <c r="E12" s="63">
        <v>0.31</v>
      </c>
    </row>
    <row r="13" spans="1:5" ht="12.75">
      <c r="A13" s="44"/>
      <c r="B13" s="2" t="s">
        <v>18</v>
      </c>
      <c r="C13" s="63">
        <v>0.43</v>
      </c>
      <c r="D13" s="63">
        <v>0.6</v>
      </c>
      <c r="E13" s="63">
        <v>0.48</v>
      </c>
    </row>
    <row r="14" spans="1:5" ht="12.75">
      <c r="A14" s="44"/>
      <c r="B14" s="2" t="s">
        <v>36</v>
      </c>
      <c r="C14" s="63">
        <v>0.33</v>
      </c>
      <c r="D14" s="63">
        <v>0.52</v>
      </c>
      <c r="E14" s="63">
        <v>0.53</v>
      </c>
    </row>
    <row r="15" spans="1:5" ht="12.75">
      <c r="A15" s="44"/>
      <c r="B15" s="2" t="s">
        <v>24</v>
      </c>
      <c r="C15" s="63">
        <v>0.32</v>
      </c>
      <c r="D15" s="63">
        <v>0.18</v>
      </c>
      <c r="E15" s="63">
        <v>0.38</v>
      </c>
    </row>
    <row r="16" spans="1:5" ht="12.75">
      <c r="A16" s="44"/>
      <c r="B16" s="2" t="s">
        <v>31</v>
      </c>
      <c r="C16" s="63">
        <v>0.51</v>
      </c>
      <c r="D16" s="63">
        <v>0.42</v>
      </c>
      <c r="E16" s="63">
        <v>0.55</v>
      </c>
    </row>
    <row r="17" spans="1:5" ht="12.75">
      <c r="A17" s="44"/>
      <c r="B17" s="2" t="s">
        <v>35</v>
      </c>
      <c r="C17" s="63">
        <v>0.45</v>
      </c>
      <c r="D17" s="63">
        <v>0.5</v>
      </c>
      <c r="E17" s="63">
        <v>0.44</v>
      </c>
    </row>
    <row r="18" spans="1:5" ht="12.75">
      <c r="A18" s="44"/>
      <c r="B18" s="2" t="s">
        <v>23</v>
      </c>
      <c r="C18" s="64">
        <v>0.64</v>
      </c>
      <c r="D18" s="64">
        <v>0.2</v>
      </c>
      <c r="E18" s="63">
        <v>0.33</v>
      </c>
    </row>
    <row r="19" spans="1:5" ht="12.75">
      <c r="A19" s="45" t="s">
        <v>9</v>
      </c>
      <c r="B19" s="36"/>
      <c r="C19" s="108">
        <v>0.42</v>
      </c>
      <c r="D19" s="108">
        <v>0.43</v>
      </c>
      <c r="E19" s="108">
        <v>0.43</v>
      </c>
    </row>
    <row r="20" spans="1:5" ht="12.75">
      <c r="A20" s="43" t="s">
        <v>47</v>
      </c>
      <c r="B20" s="1" t="s">
        <v>0</v>
      </c>
      <c r="C20" s="62">
        <v>0.57</v>
      </c>
      <c r="D20" s="62">
        <v>0.22</v>
      </c>
      <c r="E20" s="63">
        <v>0.5</v>
      </c>
    </row>
    <row r="21" spans="1:5" ht="12.75">
      <c r="A21" s="44"/>
      <c r="B21" s="2" t="s">
        <v>2</v>
      </c>
      <c r="C21" s="63">
        <v>0.4</v>
      </c>
      <c r="D21" s="63">
        <v>0.33</v>
      </c>
      <c r="E21" s="63">
        <v>0.17</v>
      </c>
    </row>
    <row r="22" spans="1:5" ht="12.75">
      <c r="A22" s="44"/>
      <c r="B22" s="2" t="s">
        <v>5</v>
      </c>
      <c r="C22" s="63">
        <v>0.43</v>
      </c>
      <c r="D22" s="63">
        <v>0.25</v>
      </c>
      <c r="E22" s="63">
        <v>0.05</v>
      </c>
    </row>
    <row r="23" spans="1:5" ht="12.75">
      <c r="A23" s="44"/>
      <c r="B23" s="2" t="s">
        <v>39</v>
      </c>
      <c r="C23" s="63">
        <v>0.33</v>
      </c>
      <c r="D23" s="63">
        <v>0.18</v>
      </c>
      <c r="E23" s="63">
        <v>0.07</v>
      </c>
    </row>
    <row r="24" spans="1:5" ht="12.75">
      <c r="A24" s="44"/>
      <c r="B24" s="2" t="s">
        <v>3</v>
      </c>
      <c r="C24" s="63">
        <v>0.24</v>
      </c>
      <c r="D24" s="63">
        <v>0.23</v>
      </c>
      <c r="E24" s="63">
        <v>0.25</v>
      </c>
    </row>
    <row r="25" spans="1:5" ht="12.75">
      <c r="A25" s="44"/>
      <c r="B25" s="2" t="s">
        <v>34</v>
      </c>
      <c r="C25" s="63">
        <v>0.67</v>
      </c>
      <c r="D25" s="63">
        <v>0.6</v>
      </c>
      <c r="E25" s="63">
        <v>0.08</v>
      </c>
    </row>
    <row r="26" spans="1:5" ht="12.75">
      <c r="A26" s="44"/>
      <c r="B26" s="2" t="s">
        <v>50</v>
      </c>
      <c r="C26" s="63">
        <v>0.5</v>
      </c>
      <c r="D26" s="63">
        <v>0.5</v>
      </c>
      <c r="E26" s="63">
        <v>0.14</v>
      </c>
    </row>
    <row r="27" spans="1:5" ht="12.75">
      <c r="A27" s="44"/>
      <c r="B27" s="2" t="s">
        <v>14</v>
      </c>
      <c r="C27" s="63">
        <v>0.53</v>
      </c>
      <c r="D27" s="63">
        <v>0.83</v>
      </c>
      <c r="E27" s="63">
        <v>0.6</v>
      </c>
    </row>
    <row r="28" spans="1:5" ht="12.75">
      <c r="A28" s="44"/>
      <c r="B28" s="2" t="s">
        <v>46</v>
      </c>
      <c r="C28" s="64">
        <v>0.6</v>
      </c>
      <c r="D28" s="64">
        <v>0.51</v>
      </c>
      <c r="E28" s="64">
        <v>0.46</v>
      </c>
    </row>
    <row r="29" spans="1:5" ht="12.75">
      <c r="A29" s="45" t="s">
        <v>10</v>
      </c>
      <c r="B29" s="36"/>
      <c r="C29" s="108">
        <v>0.5</v>
      </c>
      <c r="D29" s="108">
        <v>0.44</v>
      </c>
      <c r="E29" s="108">
        <v>0.32</v>
      </c>
    </row>
    <row r="30" spans="1:5" ht="12.75">
      <c r="A30" s="46" t="s">
        <v>7</v>
      </c>
      <c r="B30" s="47"/>
      <c r="C30" s="65">
        <v>0.48</v>
      </c>
      <c r="D30" s="65">
        <v>0.45</v>
      </c>
      <c r="E30" s="65">
        <v>0.41</v>
      </c>
    </row>
    <row r="32" ht="12.75">
      <c r="A32" s="110" t="s">
        <v>65</v>
      </c>
    </row>
  </sheetData>
  <printOptions horizontalCentered="1"/>
  <pageMargins left="0" right="0" top="1.57" bottom="0.984251968503937" header="0.5118110236220472" footer="0.5118110236220472"/>
  <pageSetup horizontalDpi="1200" verticalDpi="1200" orientation="landscape" paperSize="9" r:id="rId1"/>
  <headerFooter alignWithMargins="0">
    <oddHeader>&amp;C&amp;"Times New Roman,Bold"Research Applications Success Rates
Faculty / Department - Annual Comparison&amp;R01-Feb to 31-Jan
&amp;"Times New Roman,Italic"(12 Month snapshot -
 6 Month prior to year end  
to account for pending applications)</oddHeader>
    <oddFooter>&amp;LResearch Office - &amp;D&amp;C&amp;A&amp;RA.Syed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6:E9"/>
  <sheetViews>
    <sheetView workbookViewId="0" topLeftCell="A1">
      <selection activeCell="D37" sqref="D37"/>
    </sheetView>
  </sheetViews>
  <sheetFormatPr defaultColWidth="9.33203125" defaultRowHeight="12.75"/>
  <sheetData>
    <row r="6" spans="3:5" ht="38.25">
      <c r="C6" s="106" t="s">
        <v>54</v>
      </c>
      <c r="D6" s="107" t="s">
        <v>55</v>
      </c>
      <c r="E6" s="107" t="s">
        <v>61</v>
      </c>
    </row>
    <row r="7" spans="2:5" ht="12.75">
      <c r="B7" t="s">
        <v>64</v>
      </c>
      <c r="C7" s="109">
        <f>'Hit Rates J'!C10</f>
        <v>0.53</v>
      </c>
      <c r="D7" s="109">
        <f>'Hit Rates J'!D10</f>
        <v>0.47</v>
      </c>
      <c r="E7" s="109">
        <f>'Hit Rates J'!E10</f>
        <v>0.47</v>
      </c>
    </row>
    <row r="8" spans="2:5" ht="12.75">
      <c r="B8" t="s">
        <v>63</v>
      </c>
      <c r="C8" s="109">
        <f>'Hit Rates J'!C19</f>
        <v>0.42</v>
      </c>
      <c r="D8" s="109">
        <f>'Hit Rates J'!D19</f>
        <v>0.43</v>
      </c>
      <c r="E8" s="109">
        <f>'Hit Rates J'!E19</f>
        <v>0.43</v>
      </c>
    </row>
    <row r="9" spans="2:5" ht="12.75">
      <c r="B9" t="s">
        <v>62</v>
      </c>
      <c r="C9" s="109">
        <f>'Hit Rates J'!C29</f>
        <v>0.5</v>
      </c>
      <c r="D9" s="109">
        <f>'Hit Rates J'!D29</f>
        <v>0.44</v>
      </c>
      <c r="E9" s="109">
        <f>'Hit Rates J'!E29</f>
        <v>0.32</v>
      </c>
    </row>
  </sheetData>
  <sheetProtection password="9B17" sheet="1" objects="1" scenarios="1"/>
  <printOptions horizontalCentered="1" verticalCentered="1"/>
  <pageMargins left="0.31496062992125984" right="0.35433070866141736" top="0.5511811023622047" bottom="0.5511811023622047" header="0.2362204724409449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Grants &amp; Contracts - Applications</dc:title>
  <dc:subject>Research</dc:subject>
  <dc:creator>Arif Syed - Research Office</dc:creator>
  <cp:keywords>Research:Applications:Proposals</cp:keywords>
  <dc:description/>
  <cp:lastModifiedBy>adcjw2</cp:lastModifiedBy>
  <cp:lastPrinted>2006-11-01T16:02:35Z</cp:lastPrinted>
  <dcterms:created xsi:type="dcterms:W3CDTF">1999-11-01T11:38:24Z</dcterms:created>
  <dcterms:modified xsi:type="dcterms:W3CDTF">2006-11-01T16:55:30Z</dcterms:modified>
  <cp:category>Reports - Success Rates</cp:category>
  <cp:version/>
  <cp:contentType/>
  <cp:contentStatus/>
</cp:coreProperties>
</file>